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ate1904="1"/>
  <mc:AlternateContent xmlns:mc="http://schemas.openxmlformats.org/markup-compatibility/2006">
    <mc:Choice Requires="x15">
      <x15ac:absPath xmlns:x15ac="http://schemas.microsoft.com/office/spreadsheetml/2010/11/ac" url="C:\Users\naird\Downloads\"/>
    </mc:Choice>
  </mc:AlternateContent>
  <bookViews>
    <workbookView xWindow="0" yWindow="40" windowWidth="15960" windowHeight="18080"/>
  </bookViews>
  <sheets>
    <sheet name="Wyniki - Mistrzostwa Master" sheetId="2" r:id="rId1"/>
  </sheets>
  <calcPr calcId="171027"/>
</workbook>
</file>

<file path=xl/calcChain.xml><?xml version="1.0" encoding="utf-8"?>
<calcChain xmlns="http://schemas.openxmlformats.org/spreadsheetml/2006/main">
  <c r="F190" i="2" l="1"/>
  <c r="G173" i="2"/>
  <c r="F173" i="2"/>
  <c r="F168" i="2"/>
  <c r="F164" i="2"/>
  <c r="F160" i="2"/>
  <c r="F157" i="2"/>
  <c r="F155" i="2"/>
  <c r="F153" i="2"/>
  <c r="F151" i="2"/>
  <c r="F149" i="2"/>
  <c r="F146" i="2"/>
  <c r="F144" i="2"/>
  <c r="F142" i="2"/>
  <c r="F140" i="2"/>
  <c r="F138" i="2"/>
  <c r="F137" i="2"/>
  <c r="F136" i="2"/>
  <c r="F135" i="2"/>
  <c r="F134" i="2"/>
  <c r="F133" i="2"/>
  <c r="F132" i="2"/>
  <c r="F130" i="2"/>
  <c r="F129" i="2"/>
  <c r="F128" i="2"/>
  <c r="F127" i="2"/>
  <c r="F126" i="2"/>
  <c r="F122" i="2"/>
  <c r="F120" i="2"/>
  <c r="F116" i="2"/>
  <c r="F114" i="2"/>
  <c r="F111" i="2"/>
  <c r="F109" i="2"/>
  <c r="F107" i="2"/>
  <c r="F105" i="2"/>
  <c r="F100" i="2"/>
  <c r="F96" i="2"/>
  <c r="F92" i="2"/>
  <c r="F88" i="2"/>
  <c r="F84" i="2"/>
  <c r="F80" i="2"/>
  <c r="F79" i="2"/>
  <c r="F78" i="2"/>
  <c r="F77" i="2"/>
  <c r="F76" i="2"/>
  <c r="F75" i="2"/>
  <c r="F70" i="2"/>
  <c r="F66" i="2"/>
  <c r="F62" i="2"/>
  <c r="F58" i="2"/>
  <c r="F54" i="2"/>
  <c r="F51" i="2"/>
  <c r="F49" i="2"/>
  <c r="F47" i="2"/>
  <c r="F45" i="2"/>
  <c r="F43" i="2"/>
  <c r="F41" i="2"/>
  <c r="F38" i="2"/>
  <c r="F36" i="2"/>
  <c r="F34" i="2"/>
  <c r="F32" i="2"/>
  <c r="F30" i="2"/>
  <c r="F27" i="2"/>
  <c r="F25" i="2"/>
  <c r="F23" i="2"/>
  <c r="F21" i="2"/>
  <c r="F16" i="2"/>
  <c r="F8" i="2"/>
</calcChain>
</file>

<file path=xl/sharedStrings.xml><?xml version="1.0" encoding="utf-8"?>
<sst xmlns="http://schemas.openxmlformats.org/spreadsheetml/2006/main" count="358" uniqueCount="186">
  <si>
    <t>Mistrzostwa Masters</t>
  </si>
  <si>
    <t>Konkurencja</t>
  </si>
  <si>
    <t>Imię i nazwisko</t>
  </si>
  <si>
    <t>Wiek</t>
  </si>
  <si>
    <t>Klub</t>
  </si>
  <si>
    <t>Średnia / grupa</t>
  </si>
  <si>
    <t>Przelicznik czasowy [s]</t>
  </si>
  <si>
    <t>Czas zmierzony</t>
  </si>
  <si>
    <t>Czas przeliczony</t>
  </si>
  <si>
    <t>Miejsce</t>
  </si>
  <si>
    <t>1xKM</t>
  </si>
  <si>
    <t>Grażyna Kanoniczak</t>
  </si>
  <si>
    <t>Posnania Poznań</t>
  </si>
  <si>
    <t>4m 15s 71/100</t>
  </si>
  <si>
    <t>Ulrike Fuhrmann</t>
  </si>
  <si>
    <t>AZS Warszawa</t>
  </si>
  <si>
    <t>4m 4s 1/100</t>
  </si>
  <si>
    <t>Barbara Borkowska</t>
  </si>
  <si>
    <t>3m 59s 78/100</t>
  </si>
  <si>
    <t>4xMM A-C</t>
  </si>
  <si>
    <t>Paweł Szczepaniak</t>
  </si>
  <si>
    <t>3m 0s 72/100</t>
  </si>
  <si>
    <t>Gerard Bednarek</t>
  </si>
  <si>
    <t>Rafał Łuczak</t>
  </si>
  <si>
    <t>Grzegorz Otocki</t>
  </si>
  <si>
    <t>Bartłomiej Koc</t>
  </si>
  <si>
    <t>3m 16s 90/100</t>
  </si>
  <si>
    <t>Marek Szelągowski</t>
  </si>
  <si>
    <t>Jacek Gustomski</t>
  </si>
  <si>
    <t>Robert Antonik</t>
  </si>
  <si>
    <t>Tomasz Wojaczyk</t>
  </si>
  <si>
    <t>KW04 Poznań</t>
  </si>
  <si>
    <t>3m 3s 41/100</t>
  </si>
  <si>
    <t>Mariusz Mikołajczak</t>
  </si>
  <si>
    <t>Adam Chodysz</t>
  </si>
  <si>
    <t>Michał Majchrzak</t>
  </si>
  <si>
    <t>2xMix A-C</t>
  </si>
  <si>
    <t>Larysa Szczepaniak</t>
  </si>
  <si>
    <t>3m 25s 19/100</t>
  </si>
  <si>
    <t>Marcin Tepper</t>
  </si>
  <si>
    <t>3m 37s 91/100</t>
  </si>
  <si>
    <t>Renata Czerniawska</t>
  </si>
  <si>
    <t>Marcin Łabanowicz</t>
  </si>
  <si>
    <t>3m 49s 83/100</t>
  </si>
  <si>
    <t>Anetta Ogińska</t>
  </si>
  <si>
    <t>Gabriela Kociołek</t>
  </si>
  <si>
    <t>3m 43s 84/100</t>
  </si>
  <si>
    <t>Dariusz Rychlewski</t>
  </si>
  <si>
    <t>2xMix - D-J</t>
  </si>
  <si>
    <t>Krystyna Wechmann</t>
  </si>
  <si>
    <t>Posnania Poznań / Warmia</t>
  </si>
  <si>
    <t>3m 27s 86/100</t>
  </si>
  <si>
    <t>Ernest Grocki</t>
  </si>
  <si>
    <t>Jerzy Pestka</t>
  </si>
  <si>
    <t>3m 21s 48/100</t>
  </si>
  <si>
    <t>Danuta Pribe</t>
  </si>
  <si>
    <t>Anna Gumienna</t>
  </si>
  <si>
    <t>3m 49s 44/100</t>
  </si>
  <si>
    <t>Piotr Kozłowski</t>
  </si>
  <si>
    <t>Jacek Dąbrowski</t>
  </si>
  <si>
    <t>3m 30s 77/100</t>
  </si>
  <si>
    <t>3m 19s 47/100</t>
  </si>
  <si>
    <t>Ireneusz Borkowski</t>
  </si>
  <si>
    <t>2xKM</t>
  </si>
  <si>
    <t>3m 40s 25/100</t>
  </si>
  <si>
    <t>Agata Wenc-Czarkowska</t>
  </si>
  <si>
    <t>3m 50s 62/100</t>
  </si>
  <si>
    <t>Agnieszka Urbanek</t>
  </si>
  <si>
    <t>3m 37s 57/100</t>
  </si>
  <si>
    <t>Posnania Poznań / AZS Warszawa</t>
  </si>
  <si>
    <t>3m 53s 11/100</t>
  </si>
  <si>
    <t>3m 56s 80/100</t>
  </si>
  <si>
    <t>Anna Kalinowska</t>
  </si>
  <si>
    <t>Polonia Poznań</t>
  </si>
  <si>
    <t>4m 12s 56/100</t>
  </si>
  <si>
    <t>Joanna Wleklińska</t>
  </si>
  <si>
    <t>4xMM D-H</t>
  </si>
  <si>
    <t>Posnania / AZS Wroclaw / RC Berge</t>
  </si>
  <si>
    <t>2m 55s 30/100</t>
  </si>
  <si>
    <t>Dariusz Stefanowski</t>
  </si>
  <si>
    <t>Helmut Longinus</t>
  </si>
  <si>
    <t>Tomasz Majchrzak</t>
  </si>
  <si>
    <t>3m 13s 62/100</t>
  </si>
  <si>
    <t>Zbigniew Regulski</t>
  </si>
  <si>
    <t>Jan Genatowski</t>
  </si>
  <si>
    <t>3m 7s 69/100</t>
  </si>
  <si>
    <t>Jan Pawłowski</t>
  </si>
  <si>
    <t>Jarosław Przybylski</t>
  </si>
  <si>
    <t>STW Szczecin</t>
  </si>
  <si>
    <t>3m 5s 82/100</t>
  </si>
  <si>
    <t>Andrzej Syczewski</t>
  </si>
  <si>
    <t>Sławomir Czerwiński</t>
  </si>
  <si>
    <t>Dominik Michalski</t>
  </si>
  <si>
    <t>AZS Warszawa / Celler RV / HRG</t>
  </si>
  <si>
    <t>2m 58s 52/100</t>
  </si>
  <si>
    <t>Tadeusz Sliwonik</t>
  </si>
  <si>
    <t>Andrzej Śmieszny</t>
  </si>
  <si>
    <t>1xMM A-C</t>
  </si>
  <si>
    <t>Waldemar Malinowski</t>
  </si>
  <si>
    <t>RTW Lotto Bydgostia</t>
  </si>
  <si>
    <t>3m 46s 13/100</t>
  </si>
  <si>
    <t>Marcin Czarkowski</t>
  </si>
  <si>
    <t>3m 31s 60/100</t>
  </si>
  <si>
    <t>3m 29s 40/100</t>
  </si>
  <si>
    <t>3m 22s 50/100</t>
  </si>
  <si>
    <t>Adam Gaca</t>
  </si>
  <si>
    <t>Gedania Gdańsk</t>
  </si>
  <si>
    <t>3m 32s 72/100</t>
  </si>
  <si>
    <t>Przemysław Brett</t>
  </si>
  <si>
    <t>BTW Bydgoszcz</t>
  </si>
  <si>
    <t>3m 43s 63/100</t>
  </si>
  <si>
    <t>Jacek Wielebnowski</t>
  </si>
  <si>
    <t>Yacht Club Nowa Huta</t>
  </si>
  <si>
    <t>4m 15s 34/100</t>
  </si>
  <si>
    <t>Andrzej Marcinkowski</t>
  </si>
  <si>
    <t>3m 46s 14/100</t>
  </si>
  <si>
    <t>4xMix</t>
  </si>
  <si>
    <t>3m 14s 50/100</t>
  </si>
  <si>
    <t>3m 31s 70/100</t>
  </si>
  <si>
    <t>3m 3s 59/100</t>
  </si>
  <si>
    <t>3m 18s 84/100</t>
  </si>
  <si>
    <t>3m 48s 32/100</t>
  </si>
  <si>
    <t>Krzysztof Kalinowski</t>
  </si>
  <si>
    <t>Damian Szeszuła</t>
  </si>
  <si>
    <t>2xMM A-B</t>
  </si>
  <si>
    <t>Marcin Leopold</t>
  </si>
  <si>
    <t>3m 27s 31/100</t>
  </si>
  <si>
    <t>3m 19s 22/100</t>
  </si>
  <si>
    <t>Krzysztof Fabrykiewicz</t>
  </si>
  <si>
    <t>AZS AWF Warszawa</t>
  </si>
  <si>
    <t>3m 36s 75/100</t>
  </si>
  <si>
    <t>Robert Borys</t>
  </si>
  <si>
    <t>3m 28s 75/100</t>
  </si>
  <si>
    <t>2xMM C</t>
  </si>
  <si>
    <t>3m 25s 16/100</t>
  </si>
  <si>
    <t>3m 12s 7/100</t>
  </si>
  <si>
    <t>3m 42s 16/100</t>
  </si>
  <si>
    <t>3m 33s 54/100</t>
  </si>
  <si>
    <t>3m 15s 90/100</t>
  </si>
  <si>
    <t>1xMM D-H</t>
  </si>
  <si>
    <t>Ruderclub Bergedorf (Hamburg)</t>
  </si>
  <si>
    <t>3m 26s 30/100</t>
  </si>
  <si>
    <t>AZS Wrocław</t>
  </si>
  <si>
    <t>3m 24s 71/100</t>
  </si>
  <si>
    <t>3m 36s 27/100</t>
  </si>
  <si>
    <t>3m 32s 61/100</t>
  </si>
  <si>
    <t>3m 36s 16/100</t>
  </si>
  <si>
    <t>Krzysztof Nizioł</t>
  </si>
  <si>
    <t>4m 22s 59/100</t>
  </si>
  <si>
    <t>Celler RV</t>
  </si>
  <si>
    <t>3m 39s 9/100</t>
  </si>
  <si>
    <t>3m 33s 22/100</t>
  </si>
  <si>
    <t>3m 27s 39/100</t>
  </si>
  <si>
    <t>3m 22s 34/100</t>
  </si>
  <si>
    <t>Andrzej Kowalski</t>
  </si>
  <si>
    <t>3m 49s 46/100</t>
  </si>
  <si>
    <t>Andrzej Jurga</t>
  </si>
  <si>
    <t>3m 36s 24/100</t>
  </si>
  <si>
    <t>3m 58s 93/100</t>
  </si>
  <si>
    <t>2xMM D-H</t>
  </si>
  <si>
    <t>3m 10s 54/100</t>
  </si>
  <si>
    <t>Posnania Poznań / RC Bergedorf</t>
  </si>
  <si>
    <t>3m 10s 26/100</t>
  </si>
  <si>
    <t>3m 20s 8/100</t>
  </si>
  <si>
    <t>3m 19s 78/100</t>
  </si>
  <si>
    <t>AZS Warszawa / Celler RV</t>
  </si>
  <si>
    <t>3m 11s 10/100</t>
  </si>
  <si>
    <t>Warmia Olsztyn</t>
  </si>
  <si>
    <t>3m 28s 60/100</t>
  </si>
  <si>
    <t>3m 56s 2/100</t>
  </si>
  <si>
    <t>3m 5s 54/100</t>
  </si>
  <si>
    <t>AZS Warszawa / Warmia</t>
  </si>
  <si>
    <t>3m 4s 30/100</t>
  </si>
  <si>
    <t>4xMW</t>
  </si>
  <si>
    <t>3m 28s 77/100</t>
  </si>
  <si>
    <t>3m 49s 10/100</t>
  </si>
  <si>
    <t>3m 20s 94/100</t>
  </si>
  <si>
    <t>8+MM</t>
  </si>
  <si>
    <t>3m 16s 1/100</t>
  </si>
  <si>
    <t>Maciej Kurek</t>
  </si>
  <si>
    <t>Róża Wasilewska</t>
  </si>
  <si>
    <t>STW Szczecin / AZS Warszawa</t>
  </si>
  <si>
    <t>3m 1s 26/100</t>
  </si>
  <si>
    <t>Warmia Olsztyn / Gedania Gdańsk</t>
  </si>
  <si>
    <t>3m 7s 79/100</t>
  </si>
  <si>
    <t>Tadeusz Śliwonik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</si>
</sst>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m]&quot;m&quot;\ s.000&quot;s&quot;\ "/>
  </numFmts>
  <fonts count="3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</fonts>
  <fills count="10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</fills>
  <borders count="8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n">
        <color indexed="13"/>
      </left>
      <right style="thin">
        <color indexed="14"/>
      </right>
      <top style="thin">
        <color indexed="14"/>
      </top>
      <bottom style="thin">
        <color indexed="13"/>
      </bottom>
      <diagonal/>
    </border>
    <border>
      <left style="thin">
        <color indexed="14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n">
        <color indexed="13"/>
      </right>
      <top style="thin">
        <color indexed="13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4" borderId="3" xfId="0" applyNumberFormat="1" applyFont="1" applyFill="1" applyBorder="1" applyAlignment="1">
      <alignment vertical="center" wrapText="1"/>
    </xf>
    <xf numFmtId="20" fontId="2" fillId="5" borderId="4" xfId="0" applyNumberFormat="1" applyFont="1" applyFill="1" applyBorder="1" applyAlignment="1">
      <alignment vertical="center" wrapText="1"/>
    </xf>
    <xf numFmtId="0" fontId="0" fillId="5" borderId="2" xfId="0" applyFont="1" applyFill="1" applyBorder="1" applyAlignment="1">
      <alignment vertical="center" wrapText="1"/>
    </xf>
    <xf numFmtId="0" fontId="2" fillId="4" borderId="6" xfId="0" applyNumberFormat="1" applyFont="1" applyFill="1" applyBorder="1" applyAlignment="1">
      <alignment vertical="center" wrapText="1"/>
    </xf>
    <xf numFmtId="49" fontId="0" fillId="0" borderId="7" xfId="0" applyNumberFormat="1" applyFont="1" applyBorder="1" applyAlignment="1">
      <alignment vertical="center" wrapText="1"/>
    </xf>
    <xf numFmtId="0" fontId="0" fillId="0" borderId="5" xfId="0" applyNumberFormat="1" applyFont="1" applyBorder="1" applyAlignment="1">
      <alignment vertical="center" wrapText="1"/>
    </xf>
    <xf numFmtId="49" fontId="0" fillId="0" borderId="5" xfId="0" applyNumberFormat="1" applyFont="1" applyBorder="1" applyAlignment="1">
      <alignment vertical="center" wrapText="1"/>
    </xf>
    <xf numFmtId="164" fontId="0" fillId="0" borderId="5" xfId="0" applyNumberFormat="1" applyFont="1" applyBorder="1" applyAlignment="1">
      <alignment vertical="center" wrapText="1"/>
    </xf>
    <xf numFmtId="49" fontId="2" fillId="4" borderId="6" xfId="0" applyNumberFormat="1" applyFont="1" applyFill="1" applyBorder="1" applyAlignment="1">
      <alignment vertical="center" wrapText="1"/>
    </xf>
    <xf numFmtId="20" fontId="2" fillId="5" borderId="7" xfId="0" applyNumberFormat="1" applyFont="1" applyFill="1" applyBorder="1" applyAlignment="1">
      <alignment vertical="center" wrapText="1"/>
    </xf>
    <xf numFmtId="0" fontId="0" fillId="5" borderId="5" xfId="0" applyFont="1" applyFill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NumberFormat="1" applyFont="1" applyBorder="1" applyAlignment="1">
      <alignment vertical="top" wrapText="1"/>
    </xf>
    <xf numFmtId="0" fontId="2" fillId="6" borderId="5" xfId="0" applyFont="1" applyFill="1" applyBorder="1" applyAlignment="1">
      <alignment vertical="center" wrapText="1"/>
    </xf>
    <xf numFmtId="0" fontId="0" fillId="7" borderId="5" xfId="0" applyNumberFormat="1" applyFont="1" applyFill="1" applyBorder="1" applyAlignment="1">
      <alignment vertical="center" wrapText="1"/>
    </xf>
    <xf numFmtId="164" fontId="0" fillId="7" borderId="5" xfId="0" applyNumberFormat="1" applyFont="1" applyFill="1" applyBorder="1" applyAlignment="1">
      <alignment vertical="center" wrapText="1"/>
    </xf>
    <xf numFmtId="49" fontId="0" fillId="7" borderId="5" xfId="0" applyNumberFormat="1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20" fontId="2" fillId="5" borderId="7" xfId="0" applyNumberFormat="1" applyFont="1" applyFill="1" applyBorder="1" applyAlignment="1">
      <alignment vertical="center" wrapText="1"/>
    </xf>
    <xf numFmtId="0" fontId="2" fillId="4" borderId="6" xfId="0" applyNumberFormat="1" applyFont="1" applyFill="1" applyBorder="1" applyAlignment="1">
      <alignment vertical="top" wrapText="1"/>
    </xf>
    <xf numFmtId="49" fontId="0" fillId="0" borderId="7" xfId="0" applyNumberFormat="1" applyFont="1" applyBorder="1" applyAlignment="1">
      <alignment vertical="top" wrapText="1"/>
    </xf>
    <xf numFmtId="49" fontId="0" fillId="0" borderId="5" xfId="0" applyNumberFormat="1" applyFont="1" applyBorder="1" applyAlignment="1">
      <alignment vertical="top" wrapText="1"/>
    </xf>
    <xf numFmtId="164" fontId="0" fillId="0" borderId="5" xfId="0" applyNumberFormat="1" applyFont="1" applyBorder="1" applyAlignment="1">
      <alignment vertical="top" wrapText="1"/>
    </xf>
    <xf numFmtId="0" fontId="2" fillId="9" borderId="5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4" borderId="6" xfId="0" applyNumberFormat="1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top" wrapText="1"/>
    </xf>
    <xf numFmtId="0" fontId="0" fillId="0" borderId="5" xfId="0" applyNumberFormat="1" applyFont="1" applyBorder="1" applyAlignment="1">
      <alignment vertical="center" wrapText="1"/>
    </xf>
    <xf numFmtId="0" fontId="0" fillId="0" borderId="5" xfId="0" applyFont="1" applyBorder="1" applyAlignment="1">
      <alignment vertical="top" wrapText="1"/>
    </xf>
    <xf numFmtId="49" fontId="0" fillId="0" borderId="5" xfId="0" applyNumberFormat="1" applyFont="1" applyBorder="1" applyAlignment="1">
      <alignment vertical="center" wrapText="1"/>
    </xf>
    <xf numFmtId="164" fontId="0" fillId="0" borderId="5" xfId="0" applyNumberFormat="1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3" borderId="5" xfId="0" applyNumberFormat="1" applyFont="1" applyFill="1" applyBorder="1" applyAlignment="1">
      <alignment vertical="center" wrapText="1"/>
    </xf>
    <xf numFmtId="0" fontId="0" fillId="3" borderId="5" xfId="0" applyFont="1" applyFill="1" applyBorder="1" applyAlignment="1">
      <alignment vertical="center" wrapText="1"/>
    </xf>
    <xf numFmtId="49" fontId="0" fillId="3" borderId="5" xfId="0" applyNumberFormat="1" applyFont="1" applyFill="1" applyBorder="1" applyAlignment="1">
      <alignment vertical="center" wrapText="1"/>
    </xf>
    <xf numFmtId="164" fontId="0" fillId="3" borderId="5" xfId="0" applyNumberFormat="1" applyFont="1" applyFill="1" applyBorder="1" applyAlignment="1">
      <alignment vertical="center" wrapText="1"/>
    </xf>
    <xf numFmtId="0" fontId="2" fillId="9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top" wrapText="1"/>
    </xf>
    <xf numFmtId="0" fontId="2" fillId="8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BDC0BF"/>
      <rgbColor rgb="FFA5A5A5"/>
      <rgbColor rgb="FF3F3F3F"/>
      <rgbColor rgb="FF56C1FE"/>
      <rgbColor rgb="FFDBDBDB"/>
      <rgbColor rgb="FFD5D5D5"/>
      <rgbColor rgb="FF88F94E"/>
      <rgbColor rgb="FFFEFEFE"/>
      <rgbColor rgb="FFFEFB66"/>
      <rgbColor rgb="FFFF968C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98"/>
  <sheetViews>
    <sheetView showGridLines="0" tabSelected="1" workbookViewId="0">
      <pane xSplit="2" ySplit="2" topLeftCell="D177" activePane="bottomRight" state="frozen"/>
      <selection pane="topRight"/>
      <selection pane="bottomLeft"/>
      <selection pane="bottomRight" activeCell="C3" sqref="C3"/>
    </sheetView>
  </sheetViews>
  <sheetFormatPr defaultColWidth="16.36328125" defaultRowHeight="19.899999999999999" customHeight="1"/>
  <cols>
    <col min="1" max="1" width="5" style="1" customWidth="1"/>
    <col min="2" max="2" width="16.6328125" style="1" customWidth="1"/>
    <col min="3" max="3" width="33.08984375" style="1" customWidth="1"/>
    <col min="4" max="4" width="6.54296875" style="1" customWidth="1"/>
    <col min="5" max="5" width="28.26953125" style="1" customWidth="1"/>
    <col min="6" max="6" width="13.6328125" style="1" customWidth="1"/>
    <col min="7" max="10" width="20.26953125" style="1" customWidth="1"/>
    <col min="11" max="256" width="16.36328125" style="1" customWidth="1"/>
  </cols>
  <sheetData>
    <row r="1" spans="1:10" ht="27.6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0.25" customHeight="1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ht="20.25" customHeight="1">
      <c r="A3" s="43"/>
      <c r="B3" s="4" t="s">
        <v>10</v>
      </c>
      <c r="C3" s="5">
        <v>41462.458333333336</v>
      </c>
      <c r="D3" s="6"/>
      <c r="E3" s="6"/>
      <c r="F3" s="6"/>
      <c r="G3" s="6"/>
      <c r="H3" s="6"/>
      <c r="I3" s="6"/>
      <c r="J3" s="6"/>
    </row>
    <row r="4" spans="1:10" ht="20" customHeight="1">
      <c r="A4" s="41"/>
      <c r="B4" s="7">
        <v>1</v>
      </c>
      <c r="C4" s="8" t="s">
        <v>11</v>
      </c>
      <c r="D4" s="9">
        <v>56</v>
      </c>
      <c r="E4" s="10" t="s">
        <v>12</v>
      </c>
      <c r="F4" s="9">
        <v>56</v>
      </c>
      <c r="G4" s="9">
        <v>-21</v>
      </c>
      <c r="H4" s="11">
        <v>3.1952662037037041E-3</v>
      </c>
      <c r="I4" s="10" t="s">
        <v>13</v>
      </c>
      <c r="J4" s="9">
        <v>3</v>
      </c>
    </row>
    <row r="5" spans="1:10" ht="20" customHeight="1">
      <c r="A5" s="41"/>
      <c r="B5" s="7">
        <v>2</v>
      </c>
      <c r="C5" s="8" t="s">
        <v>14</v>
      </c>
      <c r="D5" s="9">
        <v>54</v>
      </c>
      <c r="E5" s="10" t="s">
        <v>15</v>
      </c>
      <c r="F5" s="9">
        <v>54</v>
      </c>
      <c r="G5" s="9">
        <v>-18.2</v>
      </c>
      <c r="H5" s="11">
        <v>3.0326504629629631E-3</v>
      </c>
      <c r="I5" s="10" t="s">
        <v>16</v>
      </c>
      <c r="J5" s="9">
        <v>2</v>
      </c>
    </row>
    <row r="6" spans="1:10" ht="20" customHeight="1">
      <c r="A6" s="41"/>
      <c r="B6" s="7">
        <v>3</v>
      </c>
      <c r="C6" s="8" t="s">
        <v>17</v>
      </c>
      <c r="D6" s="9">
        <v>77</v>
      </c>
      <c r="E6" s="10" t="s">
        <v>12</v>
      </c>
      <c r="F6" s="9">
        <v>77</v>
      </c>
      <c r="G6" s="9">
        <v>-62.5</v>
      </c>
      <c r="H6" s="11">
        <v>3.4956944444444441E-3</v>
      </c>
      <c r="I6" s="10" t="s">
        <v>18</v>
      </c>
      <c r="J6" s="9">
        <v>1</v>
      </c>
    </row>
    <row r="7" spans="1:10" ht="20" customHeight="1">
      <c r="A7" s="41"/>
      <c r="B7" s="12" t="s">
        <v>19</v>
      </c>
      <c r="C7" s="13">
        <v>41462.46875</v>
      </c>
      <c r="D7" s="14"/>
      <c r="E7" s="14"/>
      <c r="F7" s="14"/>
      <c r="G7" s="14"/>
      <c r="H7" s="14"/>
      <c r="I7" s="14"/>
      <c r="J7" s="14"/>
    </row>
    <row r="8" spans="1:10" ht="20" customHeight="1">
      <c r="A8" s="41"/>
      <c r="B8" s="29">
        <v>1</v>
      </c>
      <c r="C8" s="8" t="s">
        <v>20</v>
      </c>
      <c r="D8" s="9">
        <v>47</v>
      </c>
      <c r="E8" s="33" t="s">
        <v>12</v>
      </c>
      <c r="F8" s="31">
        <f>AVERAGE(D8:D11)</f>
        <v>39</v>
      </c>
      <c r="G8" s="31">
        <v>-2.9</v>
      </c>
      <c r="H8" s="34">
        <v>2.125231481481481E-3</v>
      </c>
      <c r="I8" s="33" t="s">
        <v>21</v>
      </c>
      <c r="J8" s="31">
        <v>1</v>
      </c>
    </row>
    <row r="9" spans="1:10" ht="20" customHeight="1">
      <c r="A9" s="41"/>
      <c r="B9" s="30"/>
      <c r="C9" s="8" t="s">
        <v>22</v>
      </c>
      <c r="D9" s="9">
        <v>46</v>
      </c>
      <c r="E9" s="32"/>
      <c r="F9" s="32"/>
      <c r="G9" s="32"/>
      <c r="H9" s="35"/>
      <c r="I9" s="32"/>
      <c r="J9" s="35"/>
    </row>
    <row r="10" spans="1:10" ht="20" customHeight="1">
      <c r="A10" s="41"/>
      <c r="B10" s="30"/>
      <c r="C10" s="8" t="s">
        <v>23</v>
      </c>
      <c r="D10" s="9">
        <v>29</v>
      </c>
      <c r="E10" s="32"/>
      <c r="F10" s="32"/>
      <c r="G10" s="32"/>
      <c r="H10" s="35"/>
      <c r="I10" s="32"/>
      <c r="J10" s="35"/>
    </row>
    <row r="11" spans="1:10" ht="20" customHeight="1">
      <c r="A11" s="41"/>
      <c r="B11" s="30"/>
      <c r="C11" s="8" t="s">
        <v>24</v>
      </c>
      <c r="D11" s="9">
        <v>34</v>
      </c>
      <c r="E11" s="32"/>
      <c r="F11" s="32"/>
      <c r="G11" s="32"/>
      <c r="H11" s="35"/>
      <c r="I11" s="32"/>
      <c r="J11" s="35"/>
    </row>
    <row r="12" spans="1:10" ht="20" customHeight="1">
      <c r="A12" s="41"/>
      <c r="B12" s="29">
        <v>2</v>
      </c>
      <c r="C12" s="8" t="s">
        <v>25</v>
      </c>
      <c r="D12" s="9">
        <v>49</v>
      </c>
      <c r="E12" s="33" t="s">
        <v>15</v>
      </c>
      <c r="F12" s="31">
        <v>49</v>
      </c>
      <c r="G12" s="31">
        <v>-9.6999999999999993</v>
      </c>
      <c r="H12" s="34">
        <v>2.391203703703704E-3</v>
      </c>
      <c r="I12" s="33" t="s">
        <v>26</v>
      </c>
      <c r="J12" s="31">
        <v>3</v>
      </c>
    </row>
    <row r="13" spans="1:10" ht="20" customHeight="1">
      <c r="A13" s="41"/>
      <c r="B13" s="30"/>
      <c r="C13" s="8" t="s">
        <v>27</v>
      </c>
      <c r="D13" s="16">
        <v>49</v>
      </c>
      <c r="E13" s="32"/>
      <c r="F13" s="32"/>
      <c r="G13" s="32"/>
      <c r="H13" s="35"/>
      <c r="I13" s="32"/>
      <c r="J13" s="35"/>
    </row>
    <row r="14" spans="1:10" ht="20" customHeight="1">
      <c r="A14" s="41"/>
      <c r="B14" s="30"/>
      <c r="C14" s="8" t="s">
        <v>28</v>
      </c>
      <c r="D14" s="16">
        <v>49</v>
      </c>
      <c r="E14" s="32"/>
      <c r="F14" s="32"/>
      <c r="G14" s="32"/>
      <c r="H14" s="35"/>
      <c r="I14" s="32"/>
      <c r="J14" s="35"/>
    </row>
    <row r="15" spans="1:10" ht="20" customHeight="1">
      <c r="A15" s="41"/>
      <c r="B15" s="30"/>
      <c r="C15" s="8" t="s">
        <v>29</v>
      </c>
      <c r="D15" s="16">
        <v>49</v>
      </c>
      <c r="E15" s="32"/>
      <c r="F15" s="32"/>
      <c r="G15" s="32"/>
      <c r="H15" s="35"/>
      <c r="I15" s="32"/>
      <c r="J15" s="35"/>
    </row>
    <row r="16" spans="1:10" ht="20" customHeight="1">
      <c r="A16" s="41"/>
      <c r="B16" s="29">
        <v>3</v>
      </c>
      <c r="C16" s="8" t="s">
        <v>30</v>
      </c>
      <c r="D16" s="9">
        <v>45</v>
      </c>
      <c r="E16" s="33" t="s">
        <v>31</v>
      </c>
      <c r="F16" s="31">
        <f>AVERAGE(D16:D19)</f>
        <v>38</v>
      </c>
      <c r="G16" s="31">
        <v>-2.4</v>
      </c>
      <c r="H16" s="34">
        <v>2.150578703703704E-3</v>
      </c>
      <c r="I16" s="33" t="s">
        <v>32</v>
      </c>
      <c r="J16" s="31">
        <v>2</v>
      </c>
    </row>
    <row r="17" spans="1:10" ht="20" customHeight="1">
      <c r="A17" s="41"/>
      <c r="B17" s="30"/>
      <c r="C17" s="8" t="s">
        <v>33</v>
      </c>
      <c r="D17" s="16">
        <v>46</v>
      </c>
      <c r="E17" s="32"/>
      <c r="F17" s="32"/>
      <c r="G17" s="32"/>
      <c r="H17" s="35"/>
      <c r="I17" s="32"/>
      <c r="J17" s="35"/>
    </row>
    <row r="18" spans="1:10" ht="20" customHeight="1">
      <c r="A18" s="41"/>
      <c r="B18" s="30"/>
      <c r="C18" s="8" t="s">
        <v>34</v>
      </c>
      <c r="D18" s="16">
        <v>30</v>
      </c>
      <c r="E18" s="32"/>
      <c r="F18" s="32"/>
      <c r="G18" s="32"/>
      <c r="H18" s="35"/>
      <c r="I18" s="32"/>
      <c r="J18" s="35"/>
    </row>
    <row r="19" spans="1:10" ht="20" customHeight="1">
      <c r="A19" s="41"/>
      <c r="B19" s="30"/>
      <c r="C19" s="8" t="s">
        <v>35</v>
      </c>
      <c r="D19" s="16">
        <v>31</v>
      </c>
      <c r="E19" s="32"/>
      <c r="F19" s="32"/>
      <c r="G19" s="32"/>
      <c r="H19" s="35"/>
      <c r="I19" s="32"/>
      <c r="J19" s="35"/>
    </row>
    <row r="20" spans="1:10" ht="20" customHeight="1">
      <c r="A20" s="41"/>
      <c r="B20" s="12" t="s">
        <v>36</v>
      </c>
      <c r="C20" s="13">
        <v>41462.53125</v>
      </c>
      <c r="D20" s="14"/>
      <c r="E20" s="14"/>
      <c r="F20" s="14"/>
      <c r="G20" s="14"/>
      <c r="H20" s="14"/>
      <c r="I20" s="14"/>
      <c r="J20" s="14"/>
    </row>
    <row r="21" spans="1:10" ht="20" customHeight="1">
      <c r="A21" s="41"/>
      <c r="B21" s="29">
        <v>1</v>
      </c>
      <c r="C21" s="8" t="s">
        <v>37</v>
      </c>
      <c r="D21" s="9">
        <v>45</v>
      </c>
      <c r="E21" s="33" t="s">
        <v>12</v>
      </c>
      <c r="F21" s="31">
        <f>AVERAGE(D21:D22)</f>
        <v>39.5</v>
      </c>
      <c r="G21" s="31">
        <v>-3.7</v>
      </c>
      <c r="H21" s="34">
        <v>2.4177083333333329E-3</v>
      </c>
      <c r="I21" s="33" t="s">
        <v>38</v>
      </c>
      <c r="J21" s="31">
        <v>1</v>
      </c>
    </row>
    <row r="22" spans="1:10" ht="20" customHeight="1">
      <c r="A22" s="41"/>
      <c r="B22" s="30"/>
      <c r="C22" s="8" t="s">
        <v>24</v>
      </c>
      <c r="D22" s="9">
        <v>34</v>
      </c>
      <c r="E22" s="32"/>
      <c r="F22" s="32"/>
      <c r="G22" s="32"/>
      <c r="H22" s="35"/>
      <c r="I22" s="32"/>
      <c r="J22" s="35"/>
    </row>
    <row r="23" spans="1:10" ht="20" customHeight="1">
      <c r="A23" s="41"/>
      <c r="B23" s="29">
        <v>2</v>
      </c>
      <c r="C23" s="8" t="s">
        <v>39</v>
      </c>
      <c r="D23" s="9">
        <v>42</v>
      </c>
      <c r="E23" s="33" t="s">
        <v>12</v>
      </c>
      <c r="F23" s="31">
        <f>AVERAGE(D23:D24)</f>
        <v>44.5</v>
      </c>
      <c r="G23" s="31">
        <v>-6.2</v>
      </c>
      <c r="H23" s="34">
        <v>2.593877314814814E-3</v>
      </c>
      <c r="I23" s="33" t="s">
        <v>40</v>
      </c>
      <c r="J23" s="31">
        <v>2</v>
      </c>
    </row>
    <row r="24" spans="1:10" ht="20" customHeight="1">
      <c r="A24" s="41"/>
      <c r="B24" s="30"/>
      <c r="C24" s="8" t="s">
        <v>41</v>
      </c>
      <c r="D24" s="9">
        <v>47</v>
      </c>
      <c r="E24" s="32"/>
      <c r="F24" s="32"/>
      <c r="G24" s="32"/>
      <c r="H24" s="35"/>
      <c r="I24" s="32"/>
      <c r="J24" s="35"/>
    </row>
    <row r="25" spans="1:10" ht="20" customHeight="1">
      <c r="A25" s="41"/>
      <c r="B25" s="29">
        <v>3</v>
      </c>
      <c r="C25" s="8" t="s">
        <v>42</v>
      </c>
      <c r="D25" s="9">
        <v>41</v>
      </c>
      <c r="E25" s="33" t="s">
        <v>12</v>
      </c>
      <c r="F25" s="31">
        <f>AVERAGE(D25:D26)</f>
        <v>42</v>
      </c>
      <c r="G25" s="31">
        <v>-4.9000000000000004</v>
      </c>
      <c r="H25" s="34">
        <v>2.7167824074074069E-3</v>
      </c>
      <c r="I25" s="33" t="s">
        <v>43</v>
      </c>
      <c r="J25" s="31">
        <v>4</v>
      </c>
    </row>
    <row r="26" spans="1:10" ht="20" customHeight="1">
      <c r="A26" s="41"/>
      <c r="B26" s="30"/>
      <c r="C26" s="8" t="s">
        <v>44</v>
      </c>
      <c r="D26" s="9">
        <v>43</v>
      </c>
      <c r="E26" s="32"/>
      <c r="F26" s="32"/>
      <c r="G26" s="32"/>
      <c r="H26" s="35"/>
      <c r="I26" s="32"/>
      <c r="J26" s="35"/>
    </row>
    <row r="27" spans="1:10" ht="20" customHeight="1">
      <c r="A27" s="41"/>
      <c r="B27" s="29">
        <v>4</v>
      </c>
      <c r="C27" s="8" t="s">
        <v>45</v>
      </c>
      <c r="D27" s="9">
        <v>44</v>
      </c>
      <c r="E27" s="33" t="s">
        <v>12</v>
      </c>
      <c r="F27" s="31">
        <f>AVERAGE(D27:D28)</f>
        <v>46</v>
      </c>
      <c r="G27" s="31">
        <v>-7.8</v>
      </c>
      <c r="H27" s="34">
        <v>2.6810185185185179E-3</v>
      </c>
      <c r="I27" s="33" t="s">
        <v>46</v>
      </c>
      <c r="J27" s="31">
        <v>3</v>
      </c>
    </row>
    <row r="28" spans="1:10" ht="20" customHeight="1">
      <c r="A28" s="41"/>
      <c r="B28" s="30"/>
      <c r="C28" s="8" t="s">
        <v>47</v>
      </c>
      <c r="D28" s="9">
        <v>48</v>
      </c>
      <c r="E28" s="32"/>
      <c r="F28" s="32"/>
      <c r="G28" s="32"/>
      <c r="H28" s="35"/>
      <c r="I28" s="32"/>
      <c r="J28" s="35"/>
    </row>
    <row r="29" spans="1:10" ht="20" customHeight="1">
      <c r="A29" s="41"/>
      <c r="B29" s="12" t="s">
        <v>48</v>
      </c>
      <c r="C29" s="13">
        <v>41462.541666666664</v>
      </c>
      <c r="D29" s="14"/>
      <c r="E29" s="14"/>
      <c r="F29" s="14"/>
      <c r="G29" s="14"/>
      <c r="H29" s="14"/>
      <c r="I29" s="14"/>
      <c r="J29" s="14"/>
    </row>
    <row r="30" spans="1:10" ht="20" customHeight="1">
      <c r="A30" s="41"/>
      <c r="B30" s="29">
        <v>1</v>
      </c>
      <c r="C30" s="8" t="s">
        <v>49</v>
      </c>
      <c r="D30" s="9">
        <v>67</v>
      </c>
      <c r="E30" s="33" t="s">
        <v>50</v>
      </c>
      <c r="F30" s="31">
        <f>AVERAGE(D30:D31)</f>
        <v>72</v>
      </c>
      <c r="G30" s="31">
        <v>-43.7</v>
      </c>
      <c r="H30" s="34">
        <v>2.9115740740740738E-3</v>
      </c>
      <c r="I30" s="33" t="s">
        <v>51</v>
      </c>
      <c r="J30" s="31">
        <v>3</v>
      </c>
    </row>
    <row r="31" spans="1:10" ht="20" customHeight="1">
      <c r="A31" s="41"/>
      <c r="B31" s="30"/>
      <c r="C31" s="8" t="s">
        <v>52</v>
      </c>
      <c r="D31" s="9">
        <v>77</v>
      </c>
      <c r="E31" s="32"/>
      <c r="F31" s="32"/>
      <c r="G31" s="32"/>
      <c r="H31" s="35"/>
      <c r="I31" s="32"/>
      <c r="J31" s="35"/>
    </row>
    <row r="32" spans="1:10" ht="20" customHeight="1">
      <c r="A32" s="41"/>
      <c r="B32" s="29">
        <v>2</v>
      </c>
      <c r="C32" s="8" t="s">
        <v>53</v>
      </c>
      <c r="D32" s="9">
        <v>75</v>
      </c>
      <c r="E32" s="33" t="s">
        <v>12</v>
      </c>
      <c r="F32" s="31">
        <f>AVERAGE(D32:D33)</f>
        <v>76.5</v>
      </c>
      <c r="G32" s="31">
        <v>-54</v>
      </c>
      <c r="H32" s="34">
        <v>2.9569444444444439E-3</v>
      </c>
      <c r="I32" s="33" t="s">
        <v>54</v>
      </c>
      <c r="J32" s="31">
        <v>2</v>
      </c>
    </row>
    <row r="33" spans="1:10" ht="20" customHeight="1">
      <c r="A33" s="41"/>
      <c r="B33" s="30"/>
      <c r="C33" s="8" t="s">
        <v>55</v>
      </c>
      <c r="D33" s="9">
        <v>78</v>
      </c>
      <c r="E33" s="32"/>
      <c r="F33" s="32"/>
      <c r="G33" s="32"/>
      <c r="H33" s="35"/>
      <c r="I33" s="32"/>
      <c r="J33" s="35"/>
    </row>
    <row r="34" spans="1:10" ht="20" customHeight="1">
      <c r="A34" s="41"/>
      <c r="B34" s="29">
        <v>3</v>
      </c>
      <c r="C34" s="8" t="s">
        <v>56</v>
      </c>
      <c r="D34" s="9">
        <v>66</v>
      </c>
      <c r="E34" s="33" t="s">
        <v>12</v>
      </c>
      <c r="F34" s="31">
        <f>AVERAGE(D34:D35)</f>
        <v>60</v>
      </c>
      <c r="G34" s="31">
        <v>-23.5</v>
      </c>
      <c r="H34" s="34">
        <v>2.9275462962962961E-3</v>
      </c>
      <c r="I34" s="33" t="s">
        <v>57</v>
      </c>
      <c r="J34" s="31">
        <v>5</v>
      </c>
    </row>
    <row r="35" spans="1:10" ht="20" customHeight="1">
      <c r="A35" s="41"/>
      <c r="B35" s="30"/>
      <c r="C35" s="8" t="s">
        <v>58</v>
      </c>
      <c r="D35" s="9">
        <v>54</v>
      </c>
      <c r="E35" s="32"/>
      <c r="F35" s="32"/>
      <c r="G35" s="32"/>
      <c r="H35" s="32"/>
      <c r="I35" s="32"/>
      <c r="J35" s="35"/>
    </row>
    <row r="36" spans="1:10" ht="20" customHeight="1">
      <c r="A36" s="41"/>
      <c r="B36" s="29">
        <v>4</v>
      </c>
      <c r="C36" s="8" t="s">
        <v>59</v>
      </c>
      <c r="D36" s="9">
        <v>69</v>
      </c>
      <c r="E36" s="33" t="s">
        <v>15</v>
      </c>
      <c r="F36" s="31">
        <f>AVERAGE(D36:D37)</f>
        <v>61.5</v>
      </c>
      <c r="G36" s="31">
        <v>-26.5</v>
      </c>
      <c r="H36" s="34">
        <v>2.746180555555556E-3</v>
      </c>
      <c r="I36" s="33" t="s">
        <v>60</v>
      </c>
      <c r="J36" s="31">
        <v>4</v>
      </c>
    </row>
    <row r="37" spans="1:10" ht="20" customHeight="1">
      <c r="A37" s="41"/>
      <c r="B37" s="30"/>
      <c r="C37" s="8" t="s">
        <v>14</v>
      </c>
      <c r="D37" s="9">
        <v>54</v>
      </c>
      <c r="E37" s="32"/>
      <c r="F37" s="32"/>
      <c r="G37" s="32"/>
      <c r="H37" s="35"/>
      <c r="I37" s="32"/>
      <c r="J37" s="35"/>
    </row>
    <row r="38" spans="1:10" ht="20" customHeight="1">
      <c r="A38" s="41"/>
      <c r="B38" s="29">
        <v>5</v>
      </c>
      <c r="C38" s="8" t="s">
        <v>17</v>
      </c>
      <c r="D38" s="9">
        <v>77</v>
      </c>
      <c r="E38" s="33" t="s">
        <v>15</v>
      </c>
      <c r="F38" s="31">
        <f>AVERAGE(D38:D39)</f>
        <v>77.5</v>
      </c>
      <c r="G38" s="31">
        <v>-56.2</v>
      </c>
      <c r="H38" s="34">
        <v>2.9591435185185189E-3</v>
      </c>
      <c r="I38" s="33" t="s">
        <v>61</v>
      </c>
      <c r="J38" s="31">
        <v>1</v>
      </c>
    </row>
    <row r="39" spans="1:10" ht="20" customHeight="1">
      <c r="A39" s="41"/>
      <c r="B39" s="30"/>
      <c r="C39" s="8" t="s">
        <v>62</v>
      </c>
      <c r="D39" s="9">
        <v>78</v>
      </c>
      <c r="E39" s="32"/>
      <c r="F39" s="32"/>
      <c r="G39" s="32"/>
      <c r="H39" s="35"/>
      <c r="I39" s="32"/>
      <c r="J39" s="35"/>
    </row>
    <row r="40" spans="1:10" ht="20" customHeight="1">
      <c r="A40" s="44"/>
      <c r="B40" s="12" t="s">
        <v>63</v>
      </c>
      <c r="C40" s="13">
        <v>41462.59375</v>
      </c>
      <c r="D40" s="14"/>
      <c r="E40" s="14"/>
      <c r="F40" s="14"/>
      <c r="G40" s="14"/>
      <c r="H40" s="14"/>
      <c r="I40" s="14"/>
      <c r="J40" s="14"/>
    </row>
    <row r="41" spans="1:10" ht="20" customHeight="1">
      <c r="A41" s="41"/>
      <c r="B41" s="29">
        <v>1</v>
      </c>
      <c r="C41" s="8" t="s">
        <v>49</v>
      </c>
      <c r="D41" s="9">
        <v>67</v>
      </c>
      <c r="E41" s="33" t="s">
        <v>12</v>
      </c>
      <c r="F41" s="31">
        <f>AVERAGE(D41:D42)</f>
        <v>72.5</v>
      </c>
      <c r="G41" s="31">
        <v>-45.7</v>
      </c>
      <c r="H41" s="34">
        <v>3.0781250000000001E-3</v>
      </c>
      <c r="I41" s="33" t="s">
        <v>64</v>
      </c>
      <c r="J41" s="31">
        <v>2</v>
      </c>
    </row>
    <row r="42" spans="1:10" ht="20" customHeight="1">
      <c r="A42" s="41"/>
      <c r="B42" s="30"/>
      <c r="C42" s="8" t="s">
        <v>55</v>
      </c>
      <c r="D42" s="9">
        <v>78</v>
      </c>
      <c r="E42" s="32"/>
      <c r="F42" s="32"/>
      <c r="G42" s="32"/>
      <c r="H42" s="35"/>
      <c r="I42" s="35"/>
      <c r="J42" s="35"/>
    </row>
    <row r="43" spans="1:10" ht="20" customHeight="1">
      <c r="A43" s="41"/>
      <c r="B43" s="29">
        <v>2</v>
      </c>
      <c r="C43" s="8" t="s">
        <v>65</v>
      </c>
      <c r="D43" s="9">
        <v>33</v>
      </c>
      <c r="E43" s="33" t="s">
        <v>12</v>
      </c>
      <c r="F43" s="31">
        <f>AVERAGE(D43:D44)</f>
        <v>38.5</v>
      </c>
      <c r="G43" s="31">
        <v>-3.1</v>
      </c>
      <c r="H43" s="34">
        <v>2.7050925925925931E-3</v>
      </c>
      <c r="I43" s="33" t="s">
        <v>66</v>
      </c>
      <c r="J43" s="31">
        <v>3</v>
      </c>
    </row>
    <row r="44" spans="1:10" ht="20" customHeight="1">
      <c r="A44" s="41"/>
      <c r="B44" s="30"/>
      <c r="C44" s="8" t="s">
        <v>67</v>
      </c>
      <c r="D44" s="9">
        <v>44</v>
      </c>
      <c r="E44" s="32"/>
      <c r="F44" s="32"/>
      <c r="G44" s="32"/>
      <c r="H44" s="35"/>
      <c r="I44" s="35"/>
      <c r="J44" s="35"/>
    </row>
    <row r="45" spans="1:10" ht="20" customHeight="1">
      <c r="A45" s="41"/>
      <c r="B45" s="29">
        <v>3</v>
      </c>
      <c r="C45" s="8" t="s">
        <v>37</v>
      </c>
      <c r="D45" s="9">
        <v>45</v>
      </c>
      <c r="E45" s="33" t="s">
        <v>12</v>
      </c>
      <c r="F45" s="31">
        <f>AVERAGE(D45:D46)</f>
        <v>50.5</v>
      </c>
      <c r="G45" s="31">
        <v>-12.4</v>
      </c>
      <c r="H45" s="34">
        <v>2.6616898148148151E-3</v>
      </c>
      <c r="I45" s="33" t="s">
        <v>68</v>
      </c>
      <c r="J45" s="31">
        <v>1</v>
      </c>
    </row>
    <row r="46" spans="1:10" ht="20" customHeight="1">
      <c r="A46" s="41"/>
      <c r="B46" s="30"/>
      <c r="C46" s="8" t="s">
        <v>11</v>
      </c>
      <c r="D46" s="9">
        <v>56</v>
      </c>
      <c r="E46" s="32"/>
      <c r="F46" s="32"/>
      <c r="G46" s="32"/>
      <c r="H46" s="35"/>
      <c r="I46" s="35"/>
      <c r="J46" s="35"/>
    </row>
    <row r="47" spans="1:10" ht="20" customHeight="1">
      <c r="A47" s="41"/>
      <c r="B47" s="29">
        <v>4</v>
      </c>
      <c r="C47" s="8" t="s">
        <v>41</v>
      </c>
      <c r="D47" s="9">
        <v>47</v>
      </c>
      <c r="E47" s="33" t="s">
        <v>69</v>
      </c>
      <c r="F47" s="31">
        <f>AVERAGE(D47:D48)</f>
        <v>50.5</v>
      </c>
      <c r="G47" s="31">
        <v>-12.4</v>
      </c>
      <c r="H47" s="34">
        <v>2.8415509259259262E-3</v>
      </c>
      <c r="I47" s="33" t="s">
        <v>70</v>
      </c>
      <c r="J47" s="31">
        <v>4</v>
      </c>
    </row>
    <row r="48" spans="1:10" ht="20" customHeight="1">
      <c r="A48" s="41"/>
      <c r="B48" s="30"/>
      <c r="C48" s="8" t="s">
        <v>14</v>
      </c>
      <c r="D48" s="9">
        <v>54</v>
      </c>
      <c r="E48" s="32"/>
      <c r="F48" s="32"/>
      <c r="G48" s="32"/>
      <c r="H48" s="35"/>
      <c r="I48" s="35"/>
      <c r="J48" s="35"/>
    </row>
    <row r="49" spans="1:10" ht="20" customHeight="1">
      <c r="A49" s="41"/>
      <c r="B49" s="29">
        <v>5</v>
      </c>
      <c r="C49" s="8" t="s">
        <v>56</v>
      </c>
      <c r="D49" s="9">
        <v>66</v>
      </c>
      <c r="E49" s="33" t="s">
        <v>69</v>
      </c>
      <c r="F49" s="31">
        <f>AVERAGE(D49:D50)</f>
        <v>71.5</v>
      </c>
      <c r="G49" s="31">
        <v>-43.7</v>
      </c>
      <c r="H49" s="34">
        <v>3.2465277777777779E-3</v>
      </c>
      <c r="I49" s="33" t="s">
        <v>71</v>
      </c>
      <c r="J49" s="31">
        <v>5</v>
      </c>
    </row>
    <row r="50" spans="1:10" ht="20" customHeight="1">
      <c r="A50" s="41"/>
      <c r="B50" s="30"/>
      <c r="C50" s="8" t="s">
        <v>17</v>
      </c>
      <c r="D50" s="9">
        <v>77</v>
      </c>
      <c r="E50" s="32"/>
      <c r="F50" s="32"/>
      <c r="G50" s="32"/>
      <c r="H50" s="35"/>
      <c r="I50" s="35"/>
      <c r="J50" s="35"/>
    </row>
    <row r="51" spans="1:10" ht="20" customHeight="1">
      <c r="A51" s="41"/>
      <c r="B51" s="29">
        <v>6</v>
      </c>
      <c r="C51" s="8" t="s">
        <v>72</v>
      </c>
      <c r="D51" s="9">
        <v>39</v>
      </c>
      <c r="E51" s="33" t="s">
        <v>73</v>
      </c>
      <c r="F51" s="31">
        <f>AVERAGE(D51:D52)</f>
        <v>40</v>
      </c>
      <c r="G51" s="36">
        <v>-4</v>
      </c>
      <c r="H51" s="39">
        <v>2.9694444444444438E-3</v>
      </c>
      <c r="I51" s="38" t="s">
        <v>74</v>
      </c>
      <c r="J51" s="36">
        <v>6</v>
      </c>
    </row>
    <row r="52" spans="1:10" ht="20" customHeight="1">
      <c r="A52" s="41"/>
      <c r="B52" s="30"/>
      <c r="C52" s="8" t="s">
        <v>75</v>
      </c>
      <c r="D52" s="9">
        <v>41</v>
      </c>
      <c r="E52" s="32"/>
      <c r="F52" s="32"/>
      <c r="G52" s="32"/>
      <c r="H52" s="37"/>
      <c r="I52" s="37"/>
      <c r="J52" s="37"/>
    </row>
    <row r="53" spans="1:10" ht="20" customHeight="1">
      <c r="A53" s="41"/>
      <c r="B53" s="12" t="s">
        <v>76</v>
      </c>
      <c r="C53" s="13">
        <v>41462.604166666664</v>
      </c>
      <c r="D53" s="14"/>
      <c r="E53" s="14"/>
      <c r="F53" s="14"/>
      <c r="G53" s="14"/>
      <c r="H53" s="14"/>
      <c r="I53" s="14"/>
      <c r="J53" s="14"/>
    </row>
    <row r="54" spans="1:10" ht="20" customHeight="1">
      <c r="A54" s="41"/>
      <c r="B54" s="29">
        <v>1</v>
      </c>
      <c r="C54" s="8" t="s">
        <v>20</v>
      </c>
      <c r="D54" s="9">
        <v>47</v>
      </c>
      <c r="E54" s="33" t="s">
        <v>77</v>
      </c>
      <c r="F54" s="31">
        <f>AVERAGE(D54:D57)</f>
        <v>51.5</v>
      </c>
      <c r="G54" s="31">
        <v>-12.5</v>
      </c>
      <c r="H54" s="34">
        <v>2.173611111111111E-3</v>
      </c>
      <c r="I54" s="33" t="s">
        <v>78</v>
      </c>
      <c r="J54" s="31">
        <v>1</v>
      </c>
    </row>
    <row r="55" spans="1:10" ht="20" customHeight="1">
      <c r="A55" s="41"/>
      <c r="B55" s="30"/>
      <c r="C55" s="8" t="s">
        <v>22</v>
      </c>
      <c r="D55" s="9">
        <v>46</v>
      </c>
      <c r="E55" s="32"/>
      <c r="F55" s="32"/>
      <c r="G55" s="32"/>
      <c r="H55" s="32"/>
      <c r="I55" s="35"/>
      <c r="J55" s="35"/>
    </row>
    <row r="56" spans="1:10" ht="20" customHeight="1">
      <c r="A56" s="41"/>
      <c r="B56" s="30"/>
      <c r="C56" s="8" t="s">
        <v>79</v>
      </c>
      <c r="D56" s="9">
        <v>53</v>
      </c>
      <c r="E56" s="32"/>
      <c r="F56" s="32"/>
      <c r="G56" s="32"/>
      <c r="H56" s="32"/>
      <c r="I56" s="35"/>
      <c r="J56" s="35"/>
    </row>
    <row r="57" spans="1:10" ht="20" customHeight="1">
      <c r="A57" s="41"/>
      <c r="B57" s="30"/>
      <c r="C57" s="8" t="s">
        <v>80</v>
      </c>
      <c r="D57" s="9">
        <v>60</v>
      </c>
      <c r="E57" s="32"/>
      <c r="F57" s="32"/>
      <c r="G57" s="32"/>
      <c r="H57" s="32"/>
      <c r="I57" s="35"/>
      <c r="J57" s="35"/>
    </row>
    <row r="58" spans="1:10" ht="20" customHeight="1">
      <c r="A58" s="41"/>
      <c r="B58" s="29">
        <v>2</v>
      </c>
      <c r="C58" s="8" t="s">
        <v>81</v>
      </c>
      <c r="D58" s="9">
        <v>60</v>
      </c>
      <c r="E58" s="33" t="s">
        <v>31</v>
      </c>
      <c r="F58" s="31">
        <f>AVERAGE(D58:D61)</f>
        <v>53</v>
      </c>
      <c r="G58" s="31">
        <v>-13.5</v>
      </c>
      <c r="H58" s="34">
        <v>2.397222222222222E-3</v>
      </c>
      <c r="I58" s="33" t="s">
        <v>82</v>
      </c>
      <c r="J58" s="31">
        <v>5</v>
      </c>
    </row>
    <row r="59" spans="1:10" ht="20" customHeight="1">
      <c r="A59" s="41"/>
      <c r="B59" s="30"/>
      <c r="C59" s="8" t="s">
        <v>30</v>
      </c>
      <c r="D59" s="9">
        <v>45</v>
      </c>
      <c r="E59" s="32"/>
      <c r="F59" s="32"/>
      <c r="G59" s="32"/>
      <c r="H59" s="32"/>
      <c r="I59" s="35"/>
      <c r="J59" s="35"/>
    </row>
    <row r="60" spans="1:10" ht="20" customHeight="1">
      <c r="A60" s="41"/>
      <c r="B60" s="30"/>
      <c r="C60" s="8" t="s">
        <v>83</v>
      </c>
      <c r="D60" s="9">
        <v>61</v>
      </c>
      <c r="E60" s="32"/>
      <c r="F60" s="32"/>
      <c r="G60" s="32"/>
      <c r="H60" s="32"/>
      <c r="I60" s="35"/>
      <c r="J60" s="35"/>
    </row>
    <row r="61" spans="1:10" ht="20" customHeight="1">
      <c r="A61" s="41"/>
      <c r="B61" s="30"/>
      <c r="C61" s="8" t="s">
        <v>33</v>
      </c>
      <c r="D61" s="9">
        <v>46</v>
      </c>
      <c r="E61" s="32"/>
      <c r="F61" s="32"/>
      <c r="G61" s="32"/>
      <c r="H61" s="32"/>
      <c r="I61" s="35"/>
      <c r="J61" s="35"/>
    </row>
    <row r="62" spans="1:10" ht="20" customHeight="1">
      <c r="A62" s="41"/>
      <c r="B62" s="29">
        <v>3</v>
      </c>
      <c r="C62" s="8" t="s">
        <v>84</v>
      </c>
      <c r="D62" s="9">
        <v>71</v>
      </c>
      <c r="E62" s="33" t="s">
        <v>50</v>
      </c>
      <c r="F62" s="31">
        <f>AVERAGE(D62:D65)</f>
        <v>71.5</v>
      </c>
      <c r="G62" s="31">
        <v>-40.5</v>
      </c>
      <c r="H62" s="34">
        <v>2.6410879629629631E-3</v>
      </c>
      <c r="I62" s="33" t="s">
        <v>85</v>
      </c>
      <c r="J62" s="31">
        <v>4</v>
      </c>
    </row>
    <row r="63" spans="1:10" ht="20" customHeight="1">
      <c r="A63" s="41"/>
      <c r="B63" s="30"/>
      <c r="C63" s="8" t="s">
        <v>86</v>
      </c>
      <c r="D63" s="9">
        <v>63</v>
      </c>
      <c r="E63" s="32"/>
      <c r="F63" s="32"/>
      <c r="G63" s="32"/>
      <c r="H63" s="32"/>
      <c r="I63" s="35"/>
      <c r="J63" s="35"/>
    </row>
    <row r="64" spans="1:10" ht="20" customHeight="1">
      <c r="A64" s="41"/>
      <c r="B64" s="30"/>
      <c r="C64" s="8" t="s">
        <v>53</v>
      </c>
      <c r="D64" s="9">
        <v>75</v>
      </c>
      <c r="E64" s="32"/>
      <c r="F64" s="32"/>
      <c r="G64" s="32"/>
      <c r="H64" s="32"/>
      <c r="I64" s="35"/>
      <c r="J64" s="35"/>
    </row>
    <row r="65" spans="1:10" ht="20" customHeight="1">
      <c r="A65" s="41"/>
      <c r="B65" s="30"/>
      <c r="C65" s="8" t="s">
        <v>52</v>
      </c>
      <c r="D65" s="9">
        <v>77</v>
      </c>
      <c r="E65" s="32"/>
      <c r="F65" s="32"/>
      <c r="G65" s="32"/>
      <c r="H65" s="32"/>
      <c r="I65" s="35"/>
      <c r="J65" s="35"/>
    </row>
    <row r="66" spans="1:10" ht="20" customHeight="1">
      <c r="A66" s="41"/>
      <c r="B66" s="29">
        <v>4</v>
      </c>
      <c r="C66" s="8" t="s">
        <v>87</v>
      </c>
      <c r="D66" s="9">
        <v>56</v>
      </c>
      <c r="E66" s="33" t="s">
        <v>88</v>
      </c>
      <c r="F66" s="31">
        <f>AVERAGE(D66:D69)</f>
        <v>51.25</v>
      </c>
      <c r="G66" s="31">
        <v>-11.5</v>
      </c>
      <c r="H66" s="34">
        <v>2.2837962962962959E-3</v>
      </c>
      <c r="I66" s="33" t="s">
        <v>89</v>
      </c>
      <c r="J66" s="31">
        <v>3</v>
      </c>
    </row>
    <row r="67" spans="1:10" ht="20" customHeight="1">
      <c r="A67" s="41"/>
      <c r="B67" s="30"/>
      <c r="C67" s="8" t="s">
        <v>90</v>
      </c>
      <c r="D67" s="9">
        <v>59</v>
      </c>
      <c r="E67" s="32"/>
      <c r="F67" s="32"/>
      <c r="G67" s="32"/>
      <c r="H67" s="35"/>
      <c r="I67" s="35"/>
      <c r="J67" s="35"/>
    </row>
    <row r="68" spans="1:10" ht="20" customHeight="1">
      <c r="A68" s="41"/>
      <c r="B68" s="30"/>
      <c r="C68" s="8" t="s">
        <v>91</v>
      </c>
      <c r="D68" s="9">
        <v>51</v>
      </c>
      <c r="E68" s="32"/>
      <c r="F68" s="32"/>
      <c r="G68" s="32"/>
      <c r="H68" s="35"/>
      <c r="I68" s="35"/>
      <c r="J68" s="35"/>
    </row>
    <row r="69" spans="1:10" ht="20" customHeight="1">
      <c r="A69" s="41"/>
      <c r="B69" s="30"/>
      <c r="C69" s="8" t="s">
        <v>92</v>
      </c>
      <c r="D69" s="9">
        <v>39</v>
      </c>
      <c r="E69" s="32"/>
      <c r="F69" s="32"/>
      <c r="G69" s="32"/>
      <c r="H69" s="35"/>
      <c r="I69" s="35"/>
      <c r="J69" s="35"/>
    </row>
    <row r="70" spans="1:10" ht="20" customHeight="1">
      <c r="A70" s="41"/>
      <c r="B70" s="29">
        <v>5</v>
      </c>
      <c r="C70" s="8" t="s">
        <v>62</v>
      </c>
      <c r="D70" s="9">
        <v>78</v>
      </c>
      <c r="E70" s="33" t="s">
        <v>93</v>
      </c>
      <c r="F70" s="31">
        <f>AVERAGE(D70:D73)</f>
        <v>71</v>
      </c>
      <c r="G70" s="31">
        <v>-38.700000000000003</v>
      </c>
      <c r="H70" s="34">
        <v>2.514120370370371E-3</v>
      </c>
      <c r="I70" s="33" t="s">
        <v>94</v>
      </c>
      <c r="J70" s="31">
        <v>2</v>
      </c>
    </row>
    <row r="71" spans="1:10" ht="20" customHeight="1">
      <c r="A71" s="41"/>
      <c r="B71" s="30"/>
      <c r="C71" s="8" t="s">
        <v>59</v>
      </c>
      <c r="D71" s="9">
        <v>69</v>
      </c>
      <c r="E71" s="32"/>
      <c r="F71" s="32"/>
      <c r="G71" s="32"/>
      <c r="H71" s="35"/>
      <c r="I71" s="35"/>
      <c r="J71" s="35"/>
    </row>
    <row r="72" spans="1:10" ht="20" customHeight="1">
      <c r="A72" s="41"/>
      <c r="B72" s="30"/>
      <c r="C72" s="8" t="s">
        <v>95</v>
      </c>
      <c r="D72" s="9">
        <v>64</v>
      </c>
      <c r="E72" s="32"/>
      <c r="F72" s="32"/>
      <c r="G72" s="32"/>
      <c r="H72" s="35"/>
      <c r="I72" s="35"/>
      <c r="J72" s="35"/>
    </row>
    <row r="73" spans="1:10" ht="20" customHeight="1">
      <c r="A73" s="41"/>
      <c r="B73" s="30"/>
      <c r="C73" s="8" t="s">
        <v>96</v>
      </c>
      <c r="D73" s="9">
        <v>73</v>
      </c>
      <c r="E73" s="32"/>
      <c r="F73" s="32"/>
      <c r="G73" s="32"/>
      <c r="H73" s="35"/>
      <c r="I73" s="35"/>
      <c r="J73" s="35"/>
    </row>
    <row r="74" spans="1:10" ht="20" customHeight="1">
      <c r="A74" s="41"/>
      <c r="B74" s="12" t="s">
        <v>97</v>
      </c>
      <c r="C74" s="13">
        <v>41462.677083333336</v>
      </c>
      <c r="D74" s="14"/>
      <c r="E74" s="14"/>
      <c r="F74" s="14"/>
      <c r="G74" s="14"/>
      <c r="H74" s="14"/>
      <c r="I74" s="14"/>
      <c r="J74" s="14"/>
    </row>
    <row r="75" spans="1:10" ht="20" customHeight="1">
      <c r="A75" s="41"/>
      <c r="B75" s="7">
        <v>1</v>
      </c>
      <c r="C75" s="8" t="s">
        <v>98</v>
      </c>
      <c r="D75" s="9">
        <v>44</v>
      </c>
      <c r="E75" s="10" t="s">
        <v>99</v>
      </c>
      <c r="F75" s="9">
        <f t="shared" ref="F75:F80" si="0">AVERAGE(D75)</f>
        <v>44</v>
      </c>
      <c r="G75" s="9">
        <v>-7.2</v>
      </c>
      <c r="H75" s="11">
        <v>2.7005787037037042E-3</v>
      </c>
      <c r="I75" s="10" t="s">
        <v>100</v>
      </c>
      <c r="J75" s="9">
        <v>6</v>
      </c>
    </row>
    <row r="76" spans="1:10" ht="20" customHeight="1">
      <c r="A76" s="41"/>
      <c r="B76" s="7">
        <v>2</v>
      </c>
      <c r="C76" s="8" t="s">
        <v>101</v>
      </c>
      <c r="D76" s="9">
        <v>29</v>
      </c>
      <c r="E76" s="10" t="s">
        <v>12</v>
      </c>
      <c r="F76" s="9">
        <f t="shared" si="0"/>
        <v>29</v>
      </c>
      <c r="G76" s="9">
        <v>-0.1</v>
      </c>
      <c r="H76" s="11">
        <v>2.4543981481481478E-3</v>
      </c>
      <c r="I76" s="10" t="s">
        <v>102</v>
      </c>
      <c r="J76" s="9">
        <v>3</v>
      </c>
    </row>
    <row r="77" spans="1:10" ht="20" customHeight="1">
      <c r="A77" s="41"/>
      <c r="B77" s="7">
        <v>3</v>
      </c>
      <c r="C77" s="8" t="s">
        <v>29</v>
      </c>
      <c r="D77" s="9">
        <v>49</v>
      </c>
      <c r="E77" s="10" t="s">
        <v>15</v>
      </c>
      <c r="F77" s="9">
        <f t="shared" si="0"/>
        <v>49</v>
      </c>
      <c r="G77" s="9">
        <v>-12.1</v>
      </c>
      <c r="H77" s="11">
        <v>2.5584490740740741E-3</v>
      </c>
      <c r="I77" s="10" t="s">
        <v>103</v>
      </c>
      <c r="J77" s="9">
        <v>2</v>
      </c>
    </row>
    <row r="78" spans="1:10" ht="20" customHeight="1">
      <c r="A78" s="41"/>
      <c r="B78" s="7">
        <v>4</v>
      </c>
      <c r="C78" s="8" t="s">
        <v>20</v>
      </c>
      <c r="D78" s="9">
        <v>47</v>
      </c>
      <c r="E78" s="10" t="s">
        <v>12</v>
      </c>
      <c r="F78" s="9">
        <f t="shared" si="0"/>
        <v>47</v>
      </c>
      <c r="G78" s="9">
        <v>-10</v>
      </c>
      <c r="H78" s="11">
        <v>2.4542824074074081E-3</v>
      </c>
      <c r="I78" s="10" t="s">
        <v>104</v>
      </c>
      <c r="J78" s="9">
        <v>1</v>
      </c>
    </row>
    <row r="79" spans="1:10" ht="20" customHeight="1">
      <c r="A79" s="41"/>
      <c r="B79" s="7">
        <v>5</v>
      </c>
      <c r="C79" s="8" t="s">
        <v>105</v>
      </c>
      <c r="D79" s="9">
        <v>64</v>
      </c>
      <c r="E79" s="10" t="s">
        <v>106</v>
      </c>
      <c r="F79" s="9">
        <f t="shared" si="0"/>
        <v>64</v>
      </c>
      <c r="G79" s="9">
        <v>-12.1</v>
      </c>
      <c r="H79" s="11">
        <v>2.602083333333333E-3</v>
      </c>
      <c r="I79" s="10" t="s">
        <v>107</v>
      </c>
      <c r="J79" s="9">
        <v>4</v>
      </c>
    </row>
    <row r="80" spans="1:10" ht="20" customHeight="1">
      <c r="A80" s="41"/>
      <c r="B80" s="7">
        <v>6</v>
      </c>
      <c r="C80" s="8" t="s">
        <v>108</v>
      </c>
      <c r="D80" s="9">
        <v>44</v>
      </c>
      <c r="E80" s="10" t="s">
        <v>109</v>
      </c>
      <c r="F80" s="9">
        <f t="shared" si="0"/>
        <v>44</v>
      </c>
      <c r="G80" s="9">
        <v>-7.2</v>
      </c>
      <c r="H80" s="11">
        <v>2.6716435185185189E-3</v>
      </c>
      <c r="I80" s="10" t="s">
        <v>110</v>
      </c>
      <c r="J80" s="9">
        <v>5</v>
      </c>
    </row>
    <row r="81" spans="1:10" ht="20" customHeight="1">
      <c r="A81" s="41"/>
      <c r="B81" s="7">
        <v>7</v>
      </c>
      <c r="C81" s="8" t="s">
        <v>111</v>
      </c>
      <c r="D81" s="9">
        <v>66</v>
      </c>
      <c r="E81" s="10" t="s">
        <v>112</v>
      </c>
      <c r="F81" s="9">
        <v>66</v>
      </c>
      <c r="G81" s="18">
        <v>-12.1</v>
      </c>
      <c r="H81" s="19">
        <v>3.0953703703703699E-3</v>
      </c>
      <c r="I81" s="20" t="s">
        <v>113</v>
      </c>
      <c r="J81" s="18">
        <v>8</v>
      </c>
    </row>
    <row r="82" spans="1:10" ht="20" customHeight="1">
      <c r="A82" s="17"/>
      <c r="B82" s="7">
        <v>8</v>
      </c>
      <c r="C82" s="8" t="s">
        <v>114</v>
      </c>
      <c r="D82" s="9">
        <v>45</v>
      </c>
      <c r="E82" s="10" t="s">
        <v>12</v>
      </c>
      <c r="F82" s="9">
        <v>45</v>
      </c>
      <c r="G82" s="18">
        <v>-7.8</v>
      </c>
      <c r="H82" s="19">
        <v>2.701851851851852E-3</v>
      </c>
      <c r="I82" s="20" t="s">
        <v>115</v>
      </c>
      <c r="J82" s="18">
        <v>7</v>
      </c>
    </row>
    <row r="83" spans="1:10" ht="20" customHeight="1">
      <c r="A83" s="42"/>
      <c r="B83" s="12" t="s">
        <v>116</v>
      </c>
      <c r="C83" s="22">
        <v>41462.375</v>
      </c>
      <c r="D83" s="14"/>
      <c r="E83" s="14"/>
      <c r="F83" s="14"/>
      <c r="G83" s="14"/>
      <c r="H83" s="14"/>
      <c r="I83" s="14"/>
      <c r="J83" s="14"/>
    </row>
    <row r="84" spans="1:10" ht="20" customHeight="1">
      <c r="A84" s="41"/>
      <c r="B84" s="29">
        <v>1</v>
      </c>
      <c r="C84" s="8" t="s">
        <v>65</v>
      </c>
      <c r="D84" s="9">
        <v>33</v>
      </c>
      <c r="E84" s="33" t="s">
        <v>12</v>
      </c>
      <c r="F84" s="31">
        <f>AVERAGE(D84:D87)</f>
        <v>37</v>
      </c>
      <c r="G84" s="31">
        <v>-2</v>
      </c>
      <c r="H84" s="34">
        <v>2.2690972222222218E-3</v>
      </c>
      <c r="I84" s="33" t="s">
        <v>117</v>
      </c>
      <c r="J84" s="31">
        <v>2</v>
      </c>
    </row>
    <row r="85" spans="1:10" ht="20" customHeight="1">
      <c r="A85" s="41"/>
      <c r="B85" s="30"/>
      <c r="C85" s="8" t="s">
        <v>101</v>
      </c>
      <c r="D85" s="16">
        <v>29</v>
      </c>
      <c r="E85" s="32"/>
      <c r="F85" s="32"/>
      <c r="G85" s="32"/>
      <c r="H85" s="35"/>
      <c r="I85" s="35"/>
      <c r="J85" s="35"/>
    </row>
    <row r="86" spans="1:10" ht="20" customHeight="1">
      <c r="A86" s="41"/>
      <c r="B86" s="30"/>
      <c r="C86" s="8" t="s">
        <v>39</v>
      </c>
      <c r="D86" s="16">
        <v>42</v>
      </c>
      <c r="E86" s="32"/>
      <c r="F86" s="32"/>
      <c r="G86" s="32"/>
      <c r="H86" s="35"/>
      <c r="I86" s="35"/>
      <c r="J86" s="35"/>
    </row>
    <row r="87" spans="1:10" ht="20" customHeight="1">
      <c r="A87" s="41"/>
      <c r="B87" s="30"/>
      <c r="C87" s="8" t="s">
        <v>67</v>
      </c>
      <c r="D87" s="16">
        <v>44</v>
      </c>
      <c r="E87" s="32"/>
      <c r="F87" s="32"/>
      <c r="G87" s="32"/>
      <c r="H87" s="35"/>
      <c r="I87" s="35"/>
      <c r="J87" s="35"/>
    </row>
    <row r="88" spans="1:10" ht="20" customHeight="1">
      <c r="A88" s="41"/>
      <c r="B88" s="29">
        <v>2</v>
      </c>
      <c r="C88" s="8" t="s">
        <v>45</v>
      </c>
      <c r="D88" s="9">
        <v>44</v>
      </c>
      <c r="E88" s="33" t="s">
        <v>12</v>
      </c>
      <c r="F88" s="31">
        <f>AVERAGE(D88:D91)</f>
        <v>43.5</v>
      </c>
      <c r="G88" s="31">
        <v>-5.8</v>
      </c>
      <c r="H88" s="34">
        <v>2.5173611111111108E-3</v>
      </c>
      <c r="I88" s="33" t="s">
        <v>118</v>
      </c>
      <c r="J88" s="31">
        <v>4</v>
      </c>
    </row>
    <row r="89" spans="1:10" ht="20" customHeight="1">
      <c r="A89" s="41"/>
      <c r="B89" s="30"/>
      <c r="C89" s="8" t="s">
        <v>44</v>
      </c>
      <c r="D89" s="16">
        <v>43</v>
      </c>
      <c r="E89" s="32"/>
      <c r="F89" s="32"/>
      <c r="G89" s="32"/>
      <c r="H89" s="35"/>
      <c r="I89" s="35"/>
      <c r="J89" s="35"/>
    </row>
    <row r="90" spans="1:10" ht="20" customHeight="1">
      <c r="A90" s="41"/>
      <c r="B90" s="30"/>
      <c r="C90" s="8" t="s">
        <v>114</v>
      </c>
      <c r="D90" s="16">
        <v>46</v>
      </c>
      <c r="E90" s="32"/>
      <c r="F90" s="32"/>
      <c r="G90" s="32"/>
      <c r="H90" s="35"/>
      <c r="I90" s="35"/>
      <c r="J90" s="35"/>
    </row>
    <row r="91" spans="1:10" ht="20" customHeight="1">
      <c r="A91" s="41"/>
      <c r="B91" s="30"/>
      <c r="C91" s="8" t="s">
        <v>42</v>
      </c>
      <c r="D91" s="16">
        <v>41</v>
      </c>
      <c r="E91" s="32"/>
      <c r="F91" s="32"/>
      <c r="G91" s="32"/>
      <c r="H91" s="35"/>
      <c r="I91" s="35"/>
      <c r="J91" s="35"/>
    </row>
    <row r="92" spans="1:10" ht="20" customHeight="1">
      <c r="A92" s="41"/>
      <c r="B92" s="29">
        <v>3</v>
      </c>
      <c r="C92" s="8" t="s">
        <v>49</v>
      </c>
      <c r="D92" s="9">
        <v>67</v>
      </c>
      <c r="E92" s="33" t="s">
        <v>50</v>
      </c>
      <c r="F92" s="31">
        <f>AVERAGE(D92:D95)</f>
        <v>74.25</v>
      </c>
      <c r="G92" s="31">
        <v>-44.4</v>
      </c>
      <c r="H92" s="34">
        <v>2.6387731481481479E-3</v>
      </c>
      <c r="I92" s="33" t="s">
        <v>119</v>
      </c>
      <c r="J92" s="31">
        <v>1</v>
      </c>
    </row>
    <row r="93" spans="1:10" ht="20" customHeight="1">
      <c r="A93" s="41"/>
      <c r="B93" s="30"/>
      <c r="C93" s="8" t="s">
        <v>55</v>
      </c>
      <c r="D93" s="16">
        <v>78</v>
      </c>
      <c r="E93" s="32"/>
      <c r="F93" s="32"/>
      <c r="G93" s="32"/>
      <c r="H93" s="35"/>
      <c r="I93" s="35"/>
      <c r="J93" s="35"/>
    </row>
    <row r="94" spans="1:10" ht="20" customHeight="1">
      <c r="A94" s="41"/>
      <c r="B94" s="30"/>
      <c r="C94" s="8" t="s">
        <v>53</v>
      </c>
      <c r="D94" s="16">
        <v>75</v>
      </c>
      <c r="E94" s="32"/>
      <c r="F94" s="32"/>
      <c r="G94" s="32"/>
      <c r="H94" s="35"/>
      <c r="I94" s="35"/>
      <c r="J94" s="35"/>
    </row>
    <row r="95" spans="1:10" ht="20" customHeight="1">
      <c r="A95" s="41"/>
      <c r="B95" s="30"/>
      <c r="C95" s="8" t="s">
        <v>52</v>
      </c>
      <c r="D95" s="16">
        <v>77</v>
      </c>
      <c r="E95" s="32"/>
      <c r="F95" s="32"/>
      <c r="G95" s="32"/>
      <c r="H95" s="35"/>
      <c r="I95" s="35"/>
      <c r="J95" s="35"/>
    </row>
    <row r="96" spans="1:10" ht="20" customHeight="1">
      <c r="A96" s="41"/>
      <c r="B96" s="29">
        <v>4</v>
      </c>
      <c r="C96" s="8" t="s">
        <v>41</v>
      </c>
      <c r="D96" s="9">
        <v>47</v>
      </c>
      <c r="E96" s="33" t="s">
        <v>69</v>
      </c>
      <c r="F96" s="31">
        <f>AVERAGE(D96:D99)</f>
        <v>49.75</v>
      </c>
      <c r="G96" s="31">
        <v>-10.6</v>
      </c>
      <c r="H96" s="34">
        <v>2.4240740740740742E-3</v>
      </c>
      <c r="I96" s="33" t="s">
        <v>120</v>
      </c>
      <c r="J96" s="31">
        <v>3</v>
      </c>
    </row>
    <row r="97" spans="1:10" ht="20" customHeight="1">
      <c r="A97" s="41"/>
      <c r="B97" s="30"/>
      <c r="C97" s="8" t="s">
        <v>14</v>
      </c>
      <c r="D97" s="16">
        <v>54</v>
      </c>
      <c r="E97" s="32"/>
      <c r="F97" s="32"/>
      <c r="G97" s="32"/>
      <c r="H97" s="35"/>
      <c r="I97" s="35"/>
      <c r="J97" s="35"/>
    </row>
    <row r="98" spans="1:10" ht="20" customHeight="1">
      <c r="A98" s="41"/>
      <c r="B98" s="30"/>
      <c r="C98" s="8" t="s">
        <v>27</v>
      </c>
      <c r="D98" s="16">
        <v>49</v>
      </c>
      <c r="E98" s="32"/>
      <c r="F98" s="32"/>
      <c r="G98" s="32"/>
      <c r="H98" s="35"/>
      <c r="I98" s="35"/>
      <c r="J98" s="35"/>
    </row>
    <row r="99" spans="1:10" ht="20" customHeight="1">
      <c r="A99" s="41"/>
      <c r="B99" s="30"/>
      <c r="C99" s="8" t="s">
        <v>29</v>
      </c>
      <c r="D99" s="16">
        <v>49</v>
      </c>
      <c r="E99" s="32"/>
      <c r="F99" s="32"/>
      <c r="G99" s="32"/>
      <c r="H99" s="35"/>
      <c r="I99" s="35"/>
      <c r="J99" s="35"/>
    </row>
    <row r="100" spans="1:10" ht="20" customHeight="1">
      <c r="A100" s="41"/>
      <c r="B100" s="29">
        <v>5</v>
      </c>
      <c r="C100" s="8" t="s">
        <v>72</v>
      </c>
      <c r="D100" s="9">
        <v>39</v>
      </c>
      <c r="E100" s="33" t="s">
        <v>73</v>
      </c>
      <c r="F100" s="31">
        <f>AVERAGE(D100:D103)</f>
        <v>39.75</v>
      </c>
      <c r="G100" s="36">
        <v>-4</v>
      </c>
      <c r="H100" s="39">
        <v>2.6888888888888891E-3</v>
      </c>
      <c r="I100" s="38" t="s">
        <v>121</v>
      </c>
      <c r="J100" s="36">
        <v>5</v>
      </c>
    </row>
    <row r="101" spans="1:10" ht="20" customHeight="1">
      <c r="A101" s="41"/>
      <c r="B101" s="30"/>
      <c r="C101" s="8" t="s">
        <v>122</v>
      </c>
      <c r="D101" s="16">
        <v>39</v>
      </c>
      <c r="E101" s="32"/>
      <c r="F101" s="32"/>
      <c r="G101" s="32"/>
      <c r="H101" s="37"/>
      <c r="I101" s="37"/>
      <c r="J101" s="37"/>
    </row>
    <row r="102" spans="1:10" ht="20" customHeight="1">
      <c r="A102" s="41"/>
      <c r="B102" s="30"/>
      <c r="C102" s="8" t="s">
        <v>123</v>
      </c>
      <c r="D102" s="16">
        <v>40</v>
      </c>
      <c r="E102" s="32"/>
      <c r="F102" s="32"/>
      <c r="G102" s="32"/>
      <c r="H102" s="37"/>
      <c r="I102" s="37"/>
      <c r="J102" s="37"/>
    </row>
    <row r="103" spans="1:10" ht="20" customHeight="1">
      <c r="A103" s="41"/>
      <c r="B103" s="30"/>
      <c r="C103" s="8" t="s">
        <v>75</v>
      </c>
      <c r="D103" s="16">
        <v>41</v>
      </c>
      <c r="E103" s="32"/>
      <c r="F103" s="32"/>
      <c r="G103" s="32"/>
      <c r="H103" s="37"/>
      <c r="I103" s="37"/>
      <c r="J103" s="37"/>
    </row>
    <row r="104" spans="1:10" ht="20" customHeight="1">
      <c r="A104" s="41"/>
      <c r="B104" s="12" t="s">
        <v>124</v>
      </c>
      <c r="C104" s="22">
        <v>41462.395833333336</v>
      </c>
      <c r="D104" s="14"/>
      <c r="E104" s="14"/>
      <c r="F104" s="14"/>
      <c r="G104" s="14"/>
      <c r="H104" s="14"/>
      <c r="I104" s="14"/>
      <c r="J104" s="14"/>
    </row>
    <row r="105" spans="1:10" ht="20" customHeight="1">
      <c r="A105" s="41"/>
      <c r="B105" s="29">
        <v>1</v>
      </c>
      <c r="C105" s="8" t="s">
        <v>125</v>
      </c>
      <c r="D105" s="9">
        <v>41</v>
      </c>
      <c r="E105" s="33" t="s">
        <v>12</v>
      </c>
      <c r="F105" s="31">
        <f>AVERAGE(D105:D106)</f>
        <v>37.5</v>
      </c>
      <c r="G105" s="31">
        <v>-2.6</v>
      </c>
      <c r="H105" s="34">
        <v>2.429513888888889E-3</v>
      </c>
      <c r="I105" s="33" t="s">
        <v>126</v>
      </c>
      <c r="J105" s="31">
        <v>2</v>
      </c>
    </row>
    <row r="106" spans="1:10" ht="20" customHeight="1">
      <c r="A106" s="41"/>
      <c r="B106" s="30"/>
      <c r="C106" s="8" t="s">
        <v>24</v>
      </c>
      <c r="D106" s="9">
        <v>34</v>
      </c>
      <c r="E106" s="32"/>
      <c r="F106" s="32"/>
      <c r="G106" s="32"/>
      <c r="H106" s="35"/>
      <c r="I106" s="35"/>
      <c r="J106" s="35"/>
    </row>
    <row r="107" spans="1:10" ht="20" customHeight="1">
      <c r="A107" s="41"/>
      <c r="B107" s="29">
        <v>2</v>
      </c>
      <c r="C107" s="8" t="s">
        <v>34</v>
      </c>
      <c r="D107" s="9">
        <v>30</v>
      </c>
      <c r="E107" s="33" t="s">
        <v>31</v>
      </c>
      <c r="F107" s="31">
        <f>AVERAGE(D107:D108)</f>
        <v>30.5</v>
      </c>
      <c r="G107" s="31">
        <v>-0.3</v>
      </c>
      <c r="H107" s="34">
        <v>2.3173611111111112E-3</v>
      </c>
      <c r="I107" s="33" t="s">
        <v>127</v>
      </c>
      <c r="J107" s="31">
        <v>1</v>
      </c>
    </row>
    <row r="108" spans="1:10" ht="20" customHeight="1">
      <c r="A108" s="41"/>
      <c r="B108" s="30"/>
      <c r="C108" s="8" t="s">
        <v>35</v>
      </c>
      <c r="D108" s="9">
        <v>31</v>
      </c>
      <c r="E108" s="32"/>
      <c r="F108" s="32"/>
      <c r="G108" s="32"/>
      <c r="H108" s="35"/>
      <c r="I108" s="35"/>
      <c r="J108" s="35"/>
    </row>
    <row r="109" spans="1:10" ht="20" customHeight="1">
      <c r="A109" s="41"/>
      <c r="B109" s="29">
        <v>3</v>
      </c>
      <c r="C109" s="8" t="s">
        <v>128</v>
      </c>
      <c r="D109" s="9">
        <v>40</v>
      </c>
      <c r="E109" s="33" t="s">
        <v>129</v>
      </c>
      <c r="F109" s="31">
        <f>AVERAGE(D109:D110)</f>
        <v>41</v>
      </c>
      <c r="G109" s="31">
        <v>-4.2</v>
      </c>
      <c r="H109" s="34">
        <v>2.557291666666666E-3</v>
      </c>
      <c r="I109" s="33" t="s">
        <v>130</v>
      </c>
      <c r="J109" s="31">
        <v>4</v>
      </c>
    </row>
    <row r="110" spans="1:10" ht="20" customHeight="1">
      <c r="A110" s="41"/>
      <c r="B110" s="30"/>
      <c r="C110" s="8" t="s">
        <v>131</v>
      </c>
      <c r="D110" s="9">
        <v>42</v>
      </c>
      <c r="E110" s="32"/>
      <c r="F110" s="32"/>
      <c r="G110" s="32"/>
      <c r="H110" s="35"/>
      <c r="I110" s="35"/>
      <c r="J110" s="35"/>
    </row>
    <row r="111" spans="1:10" ht="20" customHeight="1">
      <c r="A111" s="41"/>
      <c r="B111" s="29">
        <v>4</v>
      </c>
      <c r="C111" s="8" t="s">
        <v>101</v>
      </c>
      <c r="D111" s="9">
        <v>29</v>
      </c>
      <c r="E111" s="33" t="s">
        <v>12</v>
      </c>
      <c r="F111" s="31">
        <f>AVERAGE(D111:D112)</f>
        <v>29</v>
      </c>
      <c r="G111" s="31">
        <v>-0.1</v>
      </c>
      <c r="H111" s="34">
        <v>2.4172453703703699E-3</v>
      </c>
      <c r="I111" s="33" t="s">
        <v>132</v>
      </c>
      <c r="J111" s="31">
        <v>3</v>
      </c>
    </row>
    <row r="112" spans="1:10" ht="20" customHeight="1">
      <c r="A112" s="41"/>
      <c r="B112" s="30"/>
      <c r="C112" s="8" t="s">
        <v>23</v>
      </c>
      <c r="D112" s="9">
        <v>29</v>
      </c>
      <c r="E112" s="32"/>
      <c r="F112" s="32"/>
      <c r="G112" s="32"/>
      <c r="H112" s="35"/>
      <c r="I112" s="35"/>
      <c r="J112" s="35"/>
    </row>
    <row r="113" spans="1:10" ht="20" customHeight="1">
      <c r="A113" s="41"/>
      <c r="B113" s="12" t="s">
        <v>133</v>
      </c>
      <c r="C113" s="22">
        <v>41462.40625</v>
      </c>
      <c r="D113" s="14"/>
      <c r="E113" s="14"/>
      <c r="F113" s="14"/>
      <c r="G113" s="14"/>
      <c r="H113" s="14"/>
      <c r="I113" s="14"/>
      <c r="J113" s="14"/>
    </row>
    <row r="114" spans="1:10" ht="20" customHeight="1">
      <c r="A114" s="41"/>
      <c r="B114" s="29">
        <v>1</v>
      </c>
      <c r="C114" s="8" t="s">
        <v>27</v>
      </c>
      <c r="D114" s="9">
        <v>49</v>
      </c>
      <c r="E114" s="33" t="s">
        <v>15</v>
      </c>
      <c r="F114" s="31">
        <f>49</f>
        <v>49</v>
      </c>
      <c r="G114" s="31">
        <v>-10.5</v>
      </c>
      <c r="H114" s="34">
        <v>2.4960648148148151E-3</v>
      </c>
      <c r="I114" s="33" t="s">
        <v>134</v>
      </c>
      <c r="J114" s="31">
        <v>3</v>
      </c>
    </row>
    <row r="115" spans="1:10" ht="20" customHeight="1">
      <c r="A115" s="41"/>
      <c r="B115" s="30"/>
      <c r="C115" s="8" t="s">
        <v>29</v>
      </c>
      <c r="D115" s="9">
        <v>49</v>
      </c>
      <c r="E115" s="32"/>
      <c r="F115" s="32"/>
      <c r="G115" s="32"/>
      <c r="H115" s="35"/>
      <c r="I115" s="35"/>
      <c r="J115" s="35"/>
    </row>
    <row r="116" spans="1:10" ht="20" customHeight="1">
      <c r="A116" s="41"/>
      <c r="B116" s="29">
        <v>2</v>
      </c>
      <c r="C116" s="8" t="s">
        <v>20</v>
      </c>
      <c r="D116" s="9">
        <v>47</v>
      </c>
      <c r="E116" s="33" t="s">
        <v>12</v>
      </c>
      <c r="F116" s="31">
        <f>AVERAGE(D116:D117)</f>
        <v>46.5</v>
      </c>
      <c r="G116" s="31">
        <v>-8.6</v>
      </c>
      <c r="H116" s="34">
        <v>2.3225694444444439E-3</v>
      </c>
      <c r="I116" s="33" t="s">
        <v>135</v>
      </c>
      <c r="J116" s="31">
        <v>1</v>
      </c>
    </row>
    <row r="117" spans="1:10" ht="20" customHeight="1">
      <c r="A117" s="41"/>
      <c r="B117" s="30"/>
      <c r="C117" s="8" t="s">
        <v>22</v>
      </c>
      <c r="D117" s="9">
        <v>46</v>
      </c>
      <c r="E117" s="32"/>
      <c r="F117" s="32"/>
      <c r="G117" s="32"/>
      <c r="H117" s="35"/>
      <c r="I117" s="35"/>
      <c r="J117" s="35"/>
    </row>
    <row r="118" spans="1:10" ht="20" customHeight="1">
      <c r="A118" s="41"/>
      <c r="B118" s="29">
        <v>3</v>
      </c>
      <c r="C118" s="8" t="s">
        <v>25</v>
      </c>
      <c r="D118" s="9">
        <v>49</v>
      </c>
      <c r="E118" s="33" t="s">
        <v>15</v>
      </c>
      <c r="F118" s="31">
        <v>49</v>
      </c>
      <c r="G118" s="31">
        <v>-10.5</v>
      </c>
      <c r="H118" s="34">
        <v>2.692824074074074E-3</v>
      </c>
      <c r="I118" s="33" t="s">
        <v>136</v>
      </c>
      <c r="J118" s="31">
        <v>5</v>
      </c>
    </row>
    <row r="119" spans="1:10" ht="20" customHeight="1">
      <c r="A119" s="41"/>
      <c r="B119" s="30"/>
      <c r="C119" s="8" t="s">
        <v>28</v>
      </c>
      <c r="D119" s="9">
        <v>49</v>
      </c>
      <c r="E119" s="32"/>
      <c r="F119" s="32"/>
      <c r="G119" s="32"/>
      <c r="H119" s="35"/>
      <c r="I119" s="35"/>
      <c r="J119" s="35"/>
    </row>
    <row r="120" spans="1:10" ht="20" customHeight="1">
      <c r="A120" s="41"/>
      <c r="B120" s="29">
        <v>4</v>
      </c>
      <c r="C120" s="8" t="s">
        <v>114</v>
      </c>
      <c r="D120" s="9">
        <v>46</v>
      </c>
      <c r="E120" s="33" t="s">
        <v>12</v>
      </c>
      <c r="F120" s="31">
        <f>AVERAGE(D120:D121)</f>
        <v>43.5</v>
      </c>
      <c r="G120" s="31">
        <v>-6.2</v>
      </c>
      <c r="H120" s="34">
        <v>2.543287037037037E-3</v>
      </c>
      <c r="I120" s="33" t="s">
        <v>137</v>
      </c>
      <c r="J120" s="31">
        <v>4</v>
      </c>
    </row>
    <row r="121" spans="1:10" ht="20" customHeight="1">
      <c r="A121" s="41"/>
      <c r="B121" s="30"/>
      <c r="C121" s="8" t="s">
        <v>42</v>
      </c>
      <c r="D121" s="9">
        <v>41</v>
      </c>
      <c r="E121" s="32"/>
      <c r="F121" s="32"/>
      <c r="G121" s="32"/>
      <c r="H121" s="35"/>
      <c r="I121" s="35"/>
      <c r="J121" s="35"/>
    </row>
    <row r="122" spans="1:10" ht="20" customHeight="1">
      <c r="A122" s="41"/>
      <c r="B122" s="29">
        <v>5</v>
      </c>
      <c r="C122" s="8" t="s">
        <v>30</v>
      </c>
      <c r="D122" s="9">
        <v>45</v>
      </c>
      <c r="E122" s="33" t="s">
        <v>31</v>
      </c>
      <c r="F122" s="31">
        <f>AVERAGE(D122:D123)</f>
        <v>45.5</v>
      </c>
      <c r="G122" s="31">
        <v>-7.8</v>
      </c>
      <c r="H122" s="34">
        <v>2.350347222222222E-3</v>
      </c>
      <c r="I122" s="33" t="s">
        <v>138</v>
      </c>
      <c r="J122" s="31">
        <v>2</v>
      </c>
    </row>
    <row r="123" spans="1:10" ht="20" customHeight="1">
      <c r="A123" s="41"/>
      <c r="B123" s="30"/>
      <c r="C123" s="8" t="s">
        <v>33</v>
      </c>
      <c r="D123" s="9">
        <v>46</v>
      </c>
      <c r="E123" s="32"/>
      <c r="F123" s="32"/>
      <c r="G123" s="32"/>
      <c r="H123" s="35"/>
      <c r="I123" s="35"/>
      <c r="J123" s="35"/>
    </row>
    <row r="124" spans="1:10" ht="20" customHeight="1">
      <c r="A124" s="41"/>
      <c r="B124" s="12" t="s">
        <v>139</v>
      </c>
      <c r="C124" s="13">
        <v>41462.416666666664</v>
      </c>
      <c r="D124" s="14"/>
      <c r="E124" s="14"/>
      <c r="F124" s="14"/>
      <c r="G124" s="14"/>
      <c r="H124" s="14"/>
      <c r="I124" s="14"/>
      <c r="J124" s="14"/>
    </row>
    <row r="125" spans="1:10" ht="20" customHeight="1">
      <c r="A125" s="41"/>
      <c r="B125" s="7">
        <v>1</v>
      </c>
      <c r="C125" s="8" t="s">
        <v>80</v>
      </c>
      <c r="D125" s="9">
        <v>59</v>
      </c>
      <c r="E125" s="10" t="s">
        <v>140</v>
      </c>
      <c r="F125" s="9">
        <v>59</v>
      </c>
      <c r="G125" s="9">
        <v>-25.6</v>
      </c>
      <c r="H125" s="11">
        <v>2.674652777777778E-3</v>
      </c>
      <c r="I125" s="10" t="s">
        <v>141</v>
      </c>
      <c r="J125" s="9">
        <v>3</v>
      </c>
    </row>
    <row r="126" spans="1:10" ht="20" customHeight="1">
      <c r="A126" s="41"/>
      <c r="B126" s="7">
        <v>2</v>
      </c>
      <c r="C126" s="8" t="s">
        <v>79</v>
      </c>
      <c r="D126" s="9">
        <v>53</v>
      </c>
      <c r="E126" s="10" t="s">
        <v>142</v>
      </c>
      <c r="F126" s="9">
        <f>AVERAGE(D126)</f>
        <v>53</v>
      </c>
      <c r="G126" s="9">
        <v>-16.899999999999999</v>
      </c>
      <c r="H126" s="11">
        <v>2.564930555555556E-3</v>
      </c>
      <c r="I126" s="10" t="s">
        <v>143</v>
      </c>
      <c r="J126" s="9">
        <v>2</v>
      </c>
    </row>
    <row r="127" spans="1:10" ht="20" customHeight="1">
      <c r="A127" s="41"/>
      <c r="B127" s="23">
        <v>3</v>
      </c>
      <c r="C127" s="24" t="s">
        <v>87</v>
      </c>
      <c r="D127" s="16">
        <v>56</v>
      </c>
      <c r="E127" s="25" t="s">
        <v>88</v>
      </c>
      <c r="F127" s="9">
        <f>AVERAGE(D127)</f>
        <v>56</v>
      </c>
      <c r="G127" s="16">
        <v>-21</v>
      </c>
      <c r="H127" s="26">
        <v>2.7433680555555549E-3</v>
      </c>
      <c r="I127" s="25" t="s">
        <v>144</v>
      </c>
      <c r="J127" s="16">
        <v>9</v>
      </c>
    </row>
    <row r="128" spans="1:10" ht="20" customHeight="1">
      <c r="A128" s="41"/>
      <c r="B128" s="23">
        <v>4</v>
      </c>
      <c r="C128" s="24" t="s">
        <v>90</v>
      </c>
      <c r="D128" s="16">
        <v>59</v>
      </c>
      <c r="E128" s="25" t="s">
        <v>88</v>
      </c>
      <c r="F128" s="9">
        <f>AVERAGE(D128)</f>
        <v>59</v>
      </c>
      <c r="G128" s="16">
        <v>-25.6</v>
      </c>
      <c r="H128" s="26">
        <v>2.7570601851851849E-3</v>
      </c>
      <c r="I128" s="25" t="s">
        <v>145</v>
      </c>
      <c r="J128" s="16">
        <v>5</v>
      </c>
    </row>
    <row r="129" spans="1:10" ht="20" customHeight="1">
      <c r="A129" s="41"/>
      <c r="B129" s="23">
        <v>5</v>
      </c>
      <c r="C129" s="24" t="s">
        <v>91</v>
      </c>
      <c r="D129" s="16">
        <v>51</v>
      </c>
      <c r="E129" s="25" t="s">
        <v>88</v>
      </c>
      <c r="F129" s="9">
        <f>AVERAGE(D129)</f>
        <v>51</v>
      </c>
      <c r="G129" s="16">
        <v>-14.4</v>
      </c>
      <c r="H129" s="26">
        <v>2.668518518518518E-3</v>
      </c>
      <c r="I129" s="25" t="s">
        <v>146</v>
      </c>
      <c r="J129" s="16">
        <v>7</v>
      </c>
    </row>
    <row r="130" spans="1:10" ht="20" customHeight="1">
      <c r="A130" s="41"/>
      <c r="B130" s="7">
        <v>6</v>
      </c>
      <c r="C130" s="8" t="s">
        <v>147</v>
      </c>
      <c r="D130" s="9">
        <v>60</v>
      </c>
      <c r="E130" s="10" t="s">
        <v>106</v>
      </c>
      <c r="F130" s="9">
        <f>AVERAGE(D130)</f>
        <v>60</v>
      </c>
      <c r="G130" s="9">
        <v>-27.2</v>
      </c>
      <c r="H130" s="11">
        <v>3.3540509259259261E-3</v>
      </c>
      <c r="I130" s="10" t="s">
        <v>148</v>
      </c>
      <c r="J130" s="9">
        <v>13</v>
      </c>
    </row>
    <row r="131" spans="1:10" ht="20" customHeight="1">
      <c r="A131" s="21"/>
      <c r="B131" s="12" t="s">
        <v>139</v>
      </c>
      <c r="C131" s="13">
        <v>41462.427083333336</v>
      </c>
      <c r="D131" s="14"/>
      <c r="E131" s="14"/>
      <c r="F131" s="14"/>
      <c r="G131" s="14"/>
      <c r="H131" s="14"/>
      <c r="I131" s="14"/>
      <c r="J131" s="14"/>
    </row>
    <row r="132" spans="1:10" ht="20" customHeight="1">
      <c r="A132" s="21"/>
      <c r="B132" s="7">
        <v>1</v>
      </c>
      <c r="C132" s="8" t="s">
        <v>95</v>
      </c>
      <c r="D132" s="9">
        <v>64</v>
      </c>
      <c r="E132" s="10" t="s">
        <v>149</v>
      </c>
      <c r="F132" s="9">
        <f t="shared" ref="F132:F138" si="1">AVERAGE(D132)</f>
        <v>64</v>
      </c>
      <c r="G132" s="9">
        <v>-34.200000000000003</v>
      </c>
      <c r="H132" s="11">
        <v>2.9315972222222222E-3</v>
      </c>
      <c r="I132" s="10" t="s">
        <v>150</v>
      </c>
      <c r="J132" s="9">
        <v>10</v>
      </c>
    </row>
    <row r="133" spans="1:10" ht="20" customHeight="1">
      <c r="A133" s="21"/>
      <c r="B133" s="7">
        <v>2</v>
      </c>
      <c r="C133" s="8" t="s">
        <v>59</v>
      </c>
      <c r="D133" s="9">
        <v>69</v>
      </c>
      <c r="E133" s="10" t="s">
        <v>15</v>
      </c>
      <c r="F133" s="9">
        <f t="shared" si="1"/>
        <v>69</v>
      </c>
      <c r="G133" s="9">
        <v>-44.1</v>
      </c>
      <c r="H133" s="11">
        <v>2.9782407407407409E-3</v>
      </c>
      <c r="I133" s="10" t="s">
        <v>151</v>
      </c>
      <c r="J133" s="9">
        <v>6</v>
      </c>
    </row>
    <row r="134" spans="1:10" ht="20" customHeight="1">
      <c r="A134" s="21"/>
      <c r="B134" s="7">
        <v>3</v>
      </c>
      <c r="C134" s="8" t="s">
        <v>62</v>
      </c>
      <c r="D134" s="9">
        <v>78</v>
      </c>
      <c r="E134" s="10" t="s">
        <v>15</v>
      </c>
      <c r="F134" s="9">
        <f t="shared" si="1"/>
        <v>78</v>
      </c>
      <c r="G134" s="9">
        <v>-64.3</v>
      </c>
      <c r="H134" s="11">
        <v>3.1445601851851851E-3</v>
      </c>
      <c r="I134" s="10" t="s">
        <v>152</v>
      </c>
      <c r="J134" s="9">
        <v>4</v>
      </c>
    </row>
    <row r="135" spans="1:10" ht="20" customHeight="1">
      <c r="A135" s="21"/>
      <c r="B135" s="7">
        <v>4</v>
      </c>
      <c r="C135" s="8" t="s">
        <v>105</v>
      </c>
      <c r="D135" s="9">
        <v>64</v>
      </c>
      <c r="E135" s="10" t="s">
        <v>106</v>
      </c>
      <c r="F135" s="9">
        <f t="shared" si="1"/>
        <v>64</v>
      </c>
      <c r="G135" s="9">
        <v>-34.200000000000003</v>
      </c>
      <c r="H135" s="11">
        <v>2.7377314814814812E-3</v>
      </c>
      <c r="I135" s="10" t="s">
        <v>153</v>
      </c>
      <c r="J135" s="9">
        <v>1</v>
      </c>
    </row>
    <row r="136" spans="1:10" ht="20" customHeight="1">
      <c r="A136" s="21"/>
      <c r="B136" s="7">
        <v>5</v>
      </c>
      <c r="C136" s="8" t="s">
        <v>154</v>
      </c>
      <c r="D136" s="9">
        <v>69</v>
      </c>
      <c r="E136" s="10" t="s">
        <v>106</v>
      </c>
      <c r="F136" s="9">
        <f t="shared" si="1"/>
        <v>69</v>
      </c>
      <c r="G136" s="9">
        <v>-44.1</v>
      </c>
      <c r="H136" s="11">
        <v>3.1662037037037041E-3</v>
      </c>
      <c r="I136" s="10" t="s">
        <v>155</v>
      </c>
      <c r="J136" s="9">
        <v>11</v>
      </c>
    </row>
    <row r="137" spans="1:10" ht="20" customHeight="1">
      <c r="A137" s="21"/>
      <c r="B137" s="7">
        <v>6</v>
      </c>
      <c r="C137" s="8" t="s">
        <v>156</v>
      </c>
      <c r="D137" s="9">
        <v>81</v>
      </c>
      <c r="E137" s="10" t="s">
        <v>15</v>
      </c>
      <c r="F137" s="9">
        <f t="shared" si="1"/>
        <v>81</v>
      </c>
      <c r="G137" s="9">
        <v>-77.099999999999994</v>
      </c>
      <c r="H137" s="11">
        <v>3.3951388888888889E-3</v>
      </c>
      <c r="I137" s="10" t="s">
        <v>157</v>
      </c>
      <c r="J137" s="9">
        <v>8</v>
      </c>
    </row>
    <row r="138" spans="1:10" ht="20" customHeight="1">
      <c r="A138" s="21"/>
      <c r="B138" s="7">
        <v>7</v>
      </c>
      <c r="C138" s="8" t="s">
        <v>111</v>
      </c>
      <c r="D138" s="9">
        <v>66</v>
      </c>
      <c r="E138" s="10" t="s">
        <v>112</v>
      </c>
      <c r="F138" s="9">
        <f t="shared" si="1"/>
        <v>66</v>
      </c>
      <c r="G138" s="18">
        <v>-38</v>
      </c>
      <c r="H138" s="19">
        <v>3.2052083333333329E-3</v>
      </c>
      <c r="I138" s="20" t="s">
        <v>158</v>
      </c>
      <c r="J138" s="18">
        <v>12</v>
      </c>
    </row>
    <row r="139" spans="1:10" ht="20" customHeight="1">
      <c r="A139" s="40"/>
      <c r="B139" s="12" t="s">
        <v>159</v>
      </c>
      <c r="C139" s="13">
        <v>41462.5</v>
      </c>
      <c r="D139" s="14"/>
      <c r="E139" s="14"/>
      <c r="F139" s="14"/>
      <c r="G139" s="14"/>
      <c r="H139" s="14"/>
      <c r="I139" s="14"/>
      <c r="J139" s="14"/>
    </row>
    <row r="140" spans="1:10" ht="20" customHeight="1">
      <c r="A140" s="41"/>
      <c r="B140" s="29">
        <v>1</v>
      </c>
      <c r="C140" s="8" t="s">
        <v>20</v>
      </c>
      <c r="D140" s="9">
        <v>47</v>
      </c>
      <c r="E140" s="33" t="s">
        <v>12</v>
      </c>
      <c r="F140" s="31">
        <f>AVERAGE(D140:D141)</f>
        <v>50</v>
      </c>
      <c r="G140" s="31">
        <v>-11.4</v>
      </c>
      <c r="H140" s="34">
        <v>2.337268518518518E-3</v>
      </c>
      <c r="I140" s="33" t="s">
        <v>160</v>
      </c>
      <c r="J140" s="31">
        <v>2</v>
      </c>
    </row>
    <row r="141" spans="1:10" ht="20" customHeight="1">
      <c r="A141" s="41"/>
      <c r="B141" s="30"/>
      <c r="C141" s="8" t="s">
        <v>79</v>
      </c>
      <c r="D141" s="9">
        <v>53</v>
      </c>
      <c r="E141" s="32"/>
      <c r="F141" s="32"/>
      <c r="G141" s="32"/>
      <c r="H141" s="35"/>
      <c r="I141" s="35"/>
      <c r="J141" s="35"/>
    </row>
    <row r="142" spans="1:10" ht="20" customHeight="1">
      <c r="A142" s="41"/>
      <c r="B142" s="29">
        <v>2</v>
      </c>
      <c r="C142" s="8" t="s">
        <v>22</v>
      </c>
      <c r="D142" s="9">
        <v>46</v>
      </c>
      <c r="E142" s="33" t="s">
        <v>161</v>
      </c>
      <c r="F142" s="31">
        <f>AVERAGE(D142:D143)</f>
        <v>53</v>
      </c>
      <c r="G142" s="31">
        <v>-14.6</v>
      </c>
      <c r="H142" s="34">
        <v>2.371064814814815E-3</v>
      </c>
      <c r="I142" s="33" t="s">
        <v>162</v>
      </c>
      <c r="J142" s="31">
        <v>1</v>
      </c>
    </row>
    <row r="143" spans="1:10" ht="20" customHeight="1">
      <c r="A143" s="41"/>
      <c r="B143" s="30"/>
      <c r="C143" s="8" t="s">
        <v>80</v>
      </c>
      <c r="D143" s="9">
        <v>60</v>
      </c>
      <c r="E143" s="32"/>
      <c r="F143" s="32"/>
      <c r="G143" s="32"/>
      <c r="H143" s="35"/>
      <c r="I143" s="35"/>
      <c r="J143" s="35"/>
    </row>
    <row r="144" spans="1:10" ht="20" customHeight="1">
      <c r="A144" s="41"/>
      <c r="B144" s="29">
        <v>3</v>
      </c>
      <c r="C144" s="8" t="s">
        <v>81</v>
      </c>
      <c r="D144" s="9">
        <v>60</v>
      </c>
      <c r="E144" s="33" t="s">
        <v>31</v>
      </c>
      <c r="F144" s="31">
        <f>AVERAGE(D144:D145)</f>
        <v>53</v>
      </c>
      <c r="G144" s="31">
        <v>-14.6</v>
      </c>
      <c r="H144" s="34">
        <v>2.4847222222222219E-3</v>
      </c>
      <c r="I144" s="33" t="s">
        <v>163</v>
      </c>
      <c r="J144" s="31">
        <v>4</v>
      </c>
    </row>
    <row r="145" spans="1:10" ht="20" customHeight="1">
      <c r="A145" s="41"/>
      <c r="B145" s="30"/>
      <c r="C145" s="8" t="s">
        <v>33</v>
      </c>
      <c r="D145" s="9">
        <v>46</v>
      </c>
      <c r="E145" s="32"/>
      <c r="F145" s="32"/>
      <c r="G145" s="32"/>
      <c r="H145" s="35"/>
      <c r="I145" s="35"/>
      <c r="J145" s="35"/>
    </row>
    <row r="146" spans="1:10" ht="20" customHeight="1">
      <c r="A146" s="41"/>
      <c r="B146" s="29">
        <v>4</v>
      </c>
      <c r="C146" s="8" t="s">
        <v>87</v>
      </c>
      <c r="D146" s="9">
        <v>56</v>
      </c>
      <c r="E146" s="33" t="s">
        <v>88</v>
      </c>
      <c r="F146" s="31">
        <f>AVERAGE(D146:D147)</f>
        <v>57.5</v>
      </c>
      <c r="G146" s="31">
        <v>-20.8</v>
      </c>
      <c r="H146" s="34">
        <v>2.5530092592592592E-3</v>
      </c>
      <c r="I146" s="33" t="s">
        <v>164</v>
      </c>
      <c r="J146" s="31">
        <v>3</v>
      </c>
    </row>
    <row r="147" spans="1:10" ht="20" customHeight="1">
      <c r="A147" s="41"/>
      <c r="B147" s="30"/>
      <c r="C147" s="8" t="s">
        <v>90</v>
      </c>
      <c r="D147" s="9">
        <v>59</v>
      </c>
      <c r="E147" s="32"/>
      <c r="F147" s="32"/>
      <c r="G147" s="32"/>
      <c r="H147" s="35"/>
      <c r="I147" s="35"/>
      <c r="J147" s="35"/>
    </row>
    <row r="148" spans="1:10" ht="20" customHeight="1">
      <c r="A148" s="41"/>
      <c r="B148" s="12" t="s">
        <v>159</v>
      </c>
      <c r="C148" s="13">
        <v>41462.510416666664</v>
      </c>
      <c r="D148" s="14"/>
      <c r="E148" s="14"/>
      <c r="F148" s="14"/>
      <c r="G148" s="14"/>
      <c r="H148" s="14"/>
      <c r="I148" s="14"/>
      <c r="J148" s="14"/>
    </row>
    <row r="149" spans="1:10" ht="20" customHeight="1">
      <c r="A149" s="41"/>
      <c r="B149" s="29">
        <v>1</v>
      </c>
      <c r="C149" s="8" t="s">
        <v>59</v>
      </c>
      <c r="D149" s="9">
        <v>69</v>
      </c>
      <c r="E149" s="33" t="s">
        <v>165</v>
      </c>
      <c r="F149" s="31">
        <f>AVERAGE(D149:D150)</f>
        <v>66.5</v>
      </c>
      <c r="G149" s="31">
        <v>-34.6</v>
      </c>
      <c r="H149" s="34">
        <v>2.612268518518519E-3</v>
      </c>
      <c r="I149" s="33" t="s">
        <v>166</v>
      </c>
      <c r="J149" s="31">
        <v>3</v>
      </c>
    </row>
    <row r="150" spans="1:10" ht="20" customHeight="1">
      <c r="A150" s="41"/>
      <c r="B150" s="30"/>
      <c r="C150" s="8" t="s">
        <v>95</v>
      </c>
      <c r="D150" s="9">
        <v>64</v>
      </c>
      <c r="E150" s="32"/>
      <c r="F150" s="32"/>
      <c r="G150" s="32"/>
      <c r="H150" s="35"/>
      <c r="I150" s="35"/>
      <c r="J150" s="35"/>
    </row>
    <row r="151" spans="1:10" ht="20" customHeight="1">
      <c r="A151" s="41"/>
      <c r="B151" s="29">
        <v>2</v>
      </c>
      <c r="C151" s="8" t="s">
        <v>84</v>
      </c>
      <c r="D151" s="9">
        <v>71</v>
      </c>
      <c r="E151" s="33" t="s">
        <v>167</v>
      </c>
      <c r="F151" s="31">
        <f>AVERAGE(D151:D152)</f>
        <v>67</v>
      </c>
      <c r="G151" s="31">
        <v>-34.6</v>
      </c>
      <c r="H151" s="34">
        <v>2.812731481481482E-3</v>
      </c>
      <c r="I151" s="33" t="s">
        <v>168</v>
      </c>
      <c r="J151" s="31">
        <v>4</v>
      </c>
    </row>
    <row r="152" spans="1:10" ht="20" customHeight="1">
      <c r="A152" s="41"/>
      <c r="B152" s="30"/>
      <c r="C152" s="8" t="s">
        <v>86</v>
      </c>
      <c r="D152" s="9">
        <v>63</v>
      </c>
      <c r="E152" s="32"/>
      <c r="F152" s="32"/>
      <c r="G152" s="32"/>
      <c r="H152" s="35"/>
      <c r="I152" s="35"/>
      <c r="J152" s="35"/>
    </row>
    <row r="153" spans="1:10" ht="20" customHeight="1">
      <c r="A153" s="41"/>
      <c r="B153" s="29">
        <v>3</v>
      </c>
      <c r="C153" s="8" t="s">
        <v>147</v>
      </c>
      <c r="D153" s="9">
        <v>60</v>
      </c>
      <c r="E153" s="33" t="s">
        <v>106</v>
      </c>
      <c r="F153" s="31">
        <f>AVERAGE(D153:D154)</f>
        <v>64.5</v>
      </c>
      <c r="G153" s="31">
        <v>-31.2</v>
      </c>
      <c r="H153" s="34">
        <v>3.0928240740740738E-3</v>
      </c>
      <c r="I153" s="33" t="s">
        <v>169</v>
      </c>
      <c r="J153" s="31">
        <v>5</v>
      </c>
    </row>
    <row r="154" spans="1:10" ht="20" customHeight="1">
      <c r="A154" s="41"/>
      <c r="B154" s="30"/>
      <c r="C154" s="8" t="s">
        <v>154</v>
      </c>
      <c r="D154" s="9">
        <v>69</v>
      </c>
      <c r="E154" s="32"/>
      <c r="F154" s="32"/>
      <c r="G154" s="32"/>
      <c r="H154" s="35"/>
      <c r="I154" s="35"/>
      <c r="J154" s="35"/>
    </row>
    <row r="155" spans="1:10" ht="20" customHeight="1">
      <c r="A155" s="41"/>
      <c r="B155" s="29">
        <v>4</v>
      </c>
      <c r="C155" s="8" t="s">
        <v>53</v>
      </c>
      <c r="D155" s="9">
        <v>75</v>
      </c>
      <c r="E155" s="33" t="s">
        <v>50</v>
      </c>
      <c r="F155" s="31">
        <f>AVERAGE(D155:D156)</f>
        <v>76</v>
      </c>
      <c r="G155" s="31">
        <v>-51.9</v>
      </c>
      <c r="H155" s="34">
        <v>2.748148148148148E-3</v>
      </c>
      <c r="I155" s="33" t="s">
        <v>170</v>
      </c>
      <c r="J155" s="31">
        <v>2</v>
      </c>
    </row>
    <row r="156" spans="1:10" ht="20" customHeight="1">
      <c r="A156" s="41"/>
      <c r="B156" s="30"/>
      <c r="C156" s="8" t="s">
        <v>52</v>
      </c>
      <c r="D156" s="9">
        <v>77</v>
      </c>
      <c r="E156" s="32"/>
      <c r="F156" s="32"/>
      <c r="G156" s="32"/>
      <c r="H156" s="35"/>
      <c r="I156" s="35"/>
      <c r="J156" s="35"/>
    </row>
    <row r="157" spans="1:10" ht="20" customHeight="1">
      <c r="A157" s="41"/>
      <c r="B157" s="29">
        <v>5</v>
      </c>
      <c r="C157" s="8" t="s">
        <v>62</v>
      </c>
      <c r="D157" s="9">
        <v>78</v>
      </c>
      <c r="E157" s="33" t="s">
        <v>171</v>
      </c>
      <c r="F157" s="31">
        <f>AVERAGE(D157:D158)</f>
        <v>75.5</v>
      </c>
      <c r="G157" s="31">
        <v>-51.9</v>
      </c>
      <c r="H157" s="34">
        <v>2.7337962962962958E-3</v>
      </c>
      <c r="I157" s="33" t="s">
        <v>172</v>
      </c>
      <c r="J157" s="31">
        <v>1</v>
      </c>
    </row>
    <row r="158" spans="1:10" ht="20" customHeight="1">
      <c r="A158" s="41"/>
      <c r="B158" s="30"/>
      <c r="C158" s="8" t="s">
        <v>96</v>
      </c>
      <c r="D158" s="9">
        <v>73</v>
      </c>
      <c r="E158" s="32"/>
      <c r="F158" s="32"/>
      <c r="G158" s="32"/>
      <c r="H158" s="35"/>
      <c r="I158" s="35"/>
      <c r="J158" s="35"/>
    </row>
    <row r="159" spans="1:10" ht="20" customHeight="1">
      <c r="A159" s="41"/>
      <c r="B159" s="12" t="s">
        <v>173</v>
      </c>
      <c r="C159" s="13">
        <v>41462.520833333336</v>
      </c>
      <c r="D159" s="14"/>
      <c r="E159" s="14"/>
      <c r="F159" s="14"/>
      <c r="G159" s="14"/>
      <c r="H159" s="14"/>
      <c r="I159" s="14"/>
      <c r="J159" s="14"/>
    </row>
    <row r="160" spans="1:10" ht="20" customHeight="1">
      <c r="A160" s="41"/>
      <c r="B160" s="29">
        <v>1</v>
      </c>
      <c r="C160" s="8" t="s">
        <v>37</v>
      </c>
      <c r="D160" s="9">
        <v>45</v>
      </c>
      <c r="E160" s="33" t="s">
        <v>12</v>
      </c>
      <c r="F160" s="31">
        <f>AVERAGE(D160:D163)</f>
        <v>44.5</v>
      </c>
      <c r="G160" s="31">
        <v>-6.5</v>
      </c>
      <c r="H160" s="34">
        <v>2.4915509259259261E-3</v>
      </c>
      <c r="I160" s="33" t="s">
        <v>174</v>
      </c>
      <c r="J160" s="31">
        <v>2</v>
      </c>
    </row>
    <row r="161" spans="1:10" ht="20" customHeight="1">
      <c r="A161" s="41"/>
      <c r="B161" s="30"/>
      <c r="C161" s="8" t="s">
        <v>67</v>
      </c>
      <c r="D161" s="9">
        <v>44</v>
      </c>
      <c r="E161" s="32"/>
      <c r="F161" s="32"/>
      <c r="G161" s="32"/>
      <c r="H161" s="35"/>
      <c r="I161" s="35"/>
      <c r="J161" s="35"/>
    </row>
    <row r="162" spans="1:10" ht="20" customHeight="1">
      <c r="A162" s="41"/>
      <c r="B162" s="30"/>
      <c r="C162" s="8" t="s">
        <v>65</v>
      </c>
      <c r="D162" s="9">
        <v>33</v>
      </c>
      <c r="E162" s="32"/>
      <c r="F162" s="32"/>
      <c r="G162" s="32"/>
      <c r="H162" s="35"/>
      <c r="I162" s="35"/>
      <c r="J162" s="35"/>
    </row>
    <row r="163" spans="1:10" ht="20" customHeight="1">
      <c r="A163" s="41"/>
      <c r="B163" s="30"/>
      <c r="C163" s="8" t="s">
        <v>11</v>
      </c>
      <c r="D163" s="9">
        <v>56</v>
      </c>
      <c r="E163" s="32"/>
      <c r="F163" s="32"/>
      <c r="G163" s="32"/>
      <c r="H163" s="35"/>
      <c r="I163" s="35"/>
      <c r="J163" s="35"/>
    </row>
    <row r="164" spans="1:10" ht="20" customHeight="1">
      <c r="A164" s="41"/>
      <c r="B164" s="29">
        <v>2</v>
      </c>
      <c r="C164" s="8" t="s">
        <v>45</v>
      </c>
      <c r="D164" s="9">
        <v>44</v>
      </c>
      <c r="E164" s="33" t="s">
        <v>12</v>
      </c>
      <c r="F164" s="31">
        <f>AVERAGE(D164:D167)</f>
        <v>50</v>
      </c>
      <c r="G164" s="31">
        <v>-10.6</v>
      </c>
      <c r="H164" s="34">
        <v>2.7670138888888892E-3</v>
      </c>
      <c r="I164" s="33" t="s">
        <v>175</v>
      </c>
      <c r="J164" s="31">
        <v>3</v>
      </c>
    </row>
    <row r="165" spans="1:10" ht="20" customHeight="1">
      <c r="A165" s="41"/>
      <c r="B165" s="30"/>
      <c r="C165" s="8" t="s">
        <v>44</v>
      </c>
      <c r="D165" s="9">
        <v>43</v>
      </c>
      <c r="E165" s="32"/>
      <c r="F165" s="32"/>
      <c r="G165" s="32"/>
      <c r="H165" s="35"/>
      <c r="I165" s="35"/>
      <c r="J165" s="35"/>
    </row>
    <row r="166" spans="1:10" ht="20" customHeight="1">
      <c r="A166" s="41"/>
      <c r="B166" s="30"/>
      <c r="C166" s="8" t="s">
        <v>56</v>
      </c>
      <c r="D166" s="9">
        <v>66</v>
      </c>
      <c r="E166" s="32"/>
      <c r="F166" s="32"/>
      <c r="G166" s="32"/>
      <c r="H166" s="35"/>
      <c r="I166" s="35"/>
      <c r="J166" s="35"/>
    </row>
    <row r="167" spans="1:10" ht="20" customHeight="1">
      <c r="A167" s="41"/>
      <c r="B167" s="30"/>
      <c r="C167" s="8" t="s">
        <v>41</v>
      </c>
      <c r="D167" s="9">
        <v>47</v>
      </c>
      <c r="E167" s="32"/>
      <c r="F167" s="32"/>
      <c r="G167" s="32"/>
      <c r="H167" s="35"/>
      <c r="I167" s="35"/>
      <c r="J167" s="35"/>
    </row>
    <row r="168" spans="1:10" ht="20" customHeight="1">
      <c r="A168" s="41"/>
      <c r="B168" s="29">
        <v>3</v>
      </c>
      <c r="C168" s="8" t="s">
        <v>55</v>
      </c>
      <c r="D168" s="9">
        <v>78</v>
      </c>
      <c r="E168" s="33" t="s">
        <v>69</v>
      </c>
      <c r="F168" s="31">
        <f>AVERAGE(D168:D171)</f>
        <v>69</v>
      </c>
      <c r="G168" s="31">
        <v>-35.299999999999997</v>
      </c>
      <c r="H168" s="34">
        <v>2.7342592592592592E-3</v>
      </c>
      <c r="I168" s="33" t="s">
        <v>176</v>
      </c>
      <c r="J168" s="31">
        <v>1</v>
      </c>
    </row>
    <row r="169" spans="1:10" ht="20" customHeight="1">
      <c r="A169" s="41"/>
      <c r="B169" s="30"/>
      <c r="C169" s="8" t="s">
        <v>49</v>
      </c>
      <c r="D169" s="9">
        <v>67</v>
      </c>
      <c r="E169" s="32"/>
      <c r="F169" s="32"/>
      <c r="G169" s="32"/>
      <c r="H169" s="35"/>
      <c r="I169" s="35"/>
      <c r="J169" s="35"/>
    </row>
    <row r="170" spans="1:10" ht="20" customHeight="1">
      <c r="A170" s="41"/>
      <c r="B170" s="30"/>
      <c r="C170" s="8" t="s">
        <v>14</v>
      </c>
      <c r="D170" s="9">
        <v>54</v>
      </c>
      <c r="E170" s="32"/>
      <c r="F170" s="32"/>
      <c r="G170" s="32"/>
      <c r="H170" s="35"/>
      <c r="I170" s="35"/>
      <c r="J170" s="35"/>
    </row>
    <row r="171" spans="1:10" ht="20" customHeight="1">
      <c r="A171" s="41"/>
      <c r="B171" s="30"/>
      <c r="C171" s="8" t="s">
        <v>17</v>
      </c>
      <c r="D171" s="9">
        <v>77</v>
      </c>
      <c r="E171" s="32"/>
      <c r="F171" s="32"/>
      <c r="G171" s="32"/>
      <c r="H171" s="35"/>
      <c r="I171" s="35"/>
      <c r="J171" s="35"/>
    </row>
    <row r="172" spans="1:10" ht="20" customHeight="1">
      <c r="A172" s="41"/>
      <c r="B172" s="12" t="s">
        <v>177</v>
      </c>
      <c r="C172" s="13">
        <v>41462.541666666664</v>
      </c>
      <c r="D172" s="14"/>
      <c r="E172" s="14"/>
      <c r="F172" s="14"/>
      <c r="G172" s="14"/>
      <c r="H172" s="14"/>
      <c r="I172" s="14"/>
      <c r="J172" s="14"/>
    </row>
    <row r="173" spans="1:10" ht="20" customHeight="1">
      <c r="A173" s="41"/>
      <c r="B173" s="29">
        <v>1</v>
      </c>
      <c r="C173" s="8" t="s">
        <v>20</v>
      </c>
      <c r="D173" s="9">
        <v>47</v>
      </c>
      <c r="E173" s="33" t="s">
        <v>12</v>
      </c>
      <c r="F173" s="31">
        <f>AVERAGE(D173:D180)</f>
        <v>42.625</v>
      </c>
      <c r="G173" s="31">
        <f>-5.1</f>
        <v>-5.0999999999999996</v>
      </c>
      <c r="H173" s="34">
        <v>2.32662037037037E-3</v>
      </c>
      <c r="I173" s="33" t="s">
        <v>178</v>
      </c>
      <c r="J173" s="31">
        <v>3</v>
      </c>
    </row>
    <row r="174" spans="1:10" ht="20" customHeight="1">
      <c r="A174" s="41"/>
      <c r="B174" s="30"/>
      <c r="C174" s="8" t="s">
        <v>179</v>
      </c>
      <c r="D174" s="9">
        <v>42</v>
      </c>
      <c r="E174" s="32"/>
      <c r="F174" s="32"/>
      <c r="G174" s="32"/>
      <c r="H174" s="35"/>
      <c r="I174" s="35"/>
      <c r="J174" s="35"/>
    </row>
    <row r="175" spans="1:10" ht="20" customHeight="1">
      <c r="A175" s="41"/>
      <c r="B175" s="30"/>
      <c r="C175" s="8" t="s">
        <v>47</v>
      </c>
      <c r="D175" s="9">
        <v>48</v>
      </c>
      <c r="E175" s="32"/>
      <c r="F175" s="32"/>
      <c r="G175" s="32"/>
      <c r="H175" s="35"/>
      <c r="I175" s="35"/>
      <c r="J175" s="35"/>
    </row>
    <row r="176" spans="1:10" ht="20" customHeight="1">
      <c r="A176" s="41"/>
      <c r="B176" s="30"/>
      <c r="C176" s="8" t="s">
        <v>114</v>
      </c>
      <c r="D176" s="9">
        <v>46</v>
      </c>
      <c r="E176" s="32"/>
      <c r="F176" s="32"/>
      <c r="G176" s="32"/>
      <c r="H176" s="35"/>
      <c r="I176" s="35"/>
      <c r="J176" s="35"/>
    </row>
    <row r="177" spans="1:10" ht="20" customHeight="1">
      <c r="A177" s="41"/>
      <c r="B177" s="30"/>
      <c r="C177" s="8" t="s">
        <v>42</v>
      </c>
      <c r="D177" s="9">
        <v>41</v>
      </c>
      <c r="E177" s="32"/>
      <c r="F177" s="32"/>
      <c r="G177" s="32"/>
      <c r="H177" s="35"/>
      <c r="I177" s="35"/>
      <c r="J177" s="35"/>
    </row>
    <row r="178" spans="1:10" ht="20" customHeight="1">
      <c r="A178" s="41"/>
      <c r="B178" s="30"/>
      <c r="C178" s="8" t="s">
        <v>22</v>
      </c>
      <c r="D178" s="9">
        <v>46</v>
      </c>
      <c r="E178" s="32"/>
      <c r="F178" s="32"/>
      <c r="G178" s="32"/>
      <c r="H178" s="35"/>
      <c r="I178" s="35"/>
      <c r="J178" s="35"/>
    </row>
    <row r="179" spans="1:10" ht="20" customHeight="1">
      <c r="A179" s="41"/>
      <c r="B179" s="30"/>
      <c r="C179" s="8" t="s">
        <v>39</v>
      </c>
      <c r="D179" s="9">
        <v>42</v>
      </c>
      <c r="E179" s="32"/>
      <c r="F179" s="32"/>
      <c r="G179" s="32"/>
      <c r="H179" s="35"/>
      <c r="I179" s="35"/>
      <c r="J179" s="35"/>
    </row>
    <row r="180" spans="1:10" ht="20" customHeight="1">
      <c r="A180" s="41"/>
      <c r="B180" s="30"/>
      <c r="C180" s="8" t="s">
        <v>23</v>
      </c>
      <c r="D180" s="9">
        <v>29</v>
      </c>
      <c r="E180" s="32"/>
      <c r="F180" s="32"/>
      <c r="G180" s="32"/>
      <c r="H180" s="35"/>
      <c r="I180" s="35"/>
      <c r="J180" s="35"/>
    </row>
    <row r="181" spans="1:10" ht="20" customHeight="1">
      <c r="A181" s="41"/>
      <c r="B181" s="30"/>
      <c r="C181" s="8" t="s">
        <v>180</v>
      </c>
      <c r="D181" s="15"/>
      <c r="E181" s="32"/>
      <c r="F181" s="32"/>
      <c r="G181" s="32"/>
      <c r="H181" s="35"/>
      <c r="I181" s="35"/>
      <c r="J181" s="35"/>
    </row>
    <row r="182" spans="1:10" ht="20" customHeight="1">
      <c r="A182" s="27"/>
      <c r="B182" s="29">
        <v>2</v>
      </c>
      <c r="C182" s="8" t="s">
        <v>25</v>
      </c>
      <c r="D182" s="9">
        <v>49</v>
      </c>
      <c r="E182" s="33" t="s">
        <v>181</v>
      </c>
      <c r="F182" s="31">
        <v>50.12</v>
      </c>
      <c r="G182" s="31">
        <v>-10.6</v>
      </c>
      <c r="H182" s="34">
        <v>2.2206018518518521E-3</v>
      </c>
      <c r="I182" s="33" t="s">
        <v>182</v>
      </c>
      <c r="J182" s="31">
        <v>1</v>
      </c>
    </row>
    <row r="183" spans="1:10" ht="20" customHeight="1">
      <c r="A183" s="27"/>
      <c r="B183" s="30"/>
      <c r="C183" s="8" t="s">
        <v>27</v>
      </c>
      <c r="D183" s="9">
        <v>49</v>
      </c>
      <c r="E183" s="32"/>
      <c r="F183" s="32"/>
      <c r="G183" s="32"/>
      <c r="H183" s="35"/>
      <c r="I183" s="35"/>
      <c r="J183" s="35"/>
    </row>
    <row r="184" spans="1:10" ht="20" customHeight="1">
      <c r="A184" s="27"/>
      <c r="B184" s="30"/>
      <c r="C184" s="8" t="s">
        <v>28</v>
      </c>
      <c r="D184" s="9">
        <v>49</v>
      </c>
      <c r="E184" s="32"/>
      <c r="F184" s="32"/>
      <c r="G184" s="32"/>
      <c r="H184" s="35"/>
      <c r="I184" s="35"/>
      <c r="J184" s="35"/>
    </row>
    <row r="185" spans="1:10" ht="20" customHeight="1">
      <c r="A185" s="27"/>
      <c r="B185" s="30"/>
      <c r="C185" s="8" t="s">
        <v>29</v>
      </c>
      <c r="D185" s="9">
        <v>49</v>
      </c>
      <c r="E185" s="32"/>
      <c r="F185" s="32"/>
      <c r="G185" s="32"/>
      <c r="H185" s="35"/>
      <c r="I185" s="35"/>
      <c r="J185" s="35"/>
    </row>
    <row r="186" spans="1:10" ht="20" customHeight="1">
      <c r="A186" s="27"/>
      <c r="B186" s="30"/>
      <c r="C186" s="8" t="s">
        <v>87</v>
      </c>
      <c r="D186" s="9">
        <v>56</v>
      </c>
      <c r="E186" s="32"/>
      <c r="F186" s="32"/>
      <c r="G186" s="32"/>
      <c r="H186" s="35"/>
      <c r="I186" s="35"/>
      <c r="J186" s="35"/>
    </row>
    <row r="187" spans="1:10" ht="20" customHeight="1">
      <c r="A187" s="27"/>
      <c r="B187" s="30"/>
      <c r="C187" s="8" t="s">
        <v>90</v>
      </c>
      <c r="D187" s="9">
        <v>59</v>
      </c>
      <c r="E187" s="32"/>
      <c r="F187" s="32"/>
      <c r="G187" s="32"/>
      <c r="H187" s="35"/>
      <c r="I187" s="35"/>
      <c r="J187" s="35"/>
    </row>
    <row r="188" spans="1:10" ht="20" customHeight="1">
      <c r="A188" s="27"/>
      <c r="B188" s="30"/>
      <c r="C188" s="8" t="s">
        <v>91</v>
      </c>
      <c r="D188" s="9">
        <v>51</v>
      </c>
      <c r="E188" s="32"/>
      <c r="F188" s="32"/>
      <c r="G188" s="32"/>
      <c r="H188" s="35"/>
      <c r="I188" s="35"/>
      <c r="J188" s="35"/>
    </row>
    <row r="189" spans="1:10" ht="20" customHeight="1">
      <c r="A189" s="27"/>
      <c r="B189" s="30"/>
      <c r="C189" s="8" t="s">
        <v>92</v>
      </c>
      <c r="D189" s="9">
        <v>39</v>
      </c>
      <c r="E189" s="32"/>
      <c r="F189" s="32"/>
      <c r="G189" s="32"/>
      <c r="H189" s="35"/>
      <c r="I189" s="35"/>
      <c r="J189" s="35"/>
    </row>
    <row r="190" spans="1:10" ht="20" customHeight="1">
      <c r="A190" s="27"/>
      <c r="B190" s="29">
        <v>3</v>
      </c>
      <c r="C190" s="8" t="s">
        <v>84</v>
      </c>
      <c r="D190" s="9">
        <v>71</v>
      </c>
      <c r="E190" s="33" t="s">
        <v>183</v>
      </c>
      <c r="F190" s="31">
        <f>AVERAGE(D190:D197)</f>
        <v>67</v>
      </c>
      <c r="G190" s="31">
        <v>-32</v>
      </c>
      <c r="H190" s="34">
        <v>2.5438657407407411E-3</v>
      </c>
      <c r="I190" s="33" t="s">
        <v>184</v>
      </c>
      <c r="J190" s="31">
        <v>2</v>
      </c>
    </row>
    <row r="191" spans="1:10" ht="20" customHeight="1">
      <c r="A191" s="27"/>
      <c r="B191" s="30"/>
      <c r="C191" s="8" t="s">
        <v>86</v>
      </c>
      <c r="D191" s="9">
        <v>63</v>
      </c>
      <c r="E191" s="32"/>
      <c r="F191" s="32"/>
      <c r="G191" s="32"/>
      <c r="H191" s="32"/>
      <c r="I191" s="32"/>
      <c r="J191" s="32"/>
    </row>
    <row r="192" spans="1:10" ht="20" customHeight="1">
      <c r="A192" s="27"/>
      <c r="B192" s="30"/>
      <c r="C192" s="8" t="s">
        <v>52</v>
      </c>
      <c r="D192" s="9">
        <v>77</v>
      </c>
      <c r="E192" s="32"/>
      <c r="F192" s="32"/>
      <c r="G192" s="32"/>
      <c r="H192" s="32"/>
      <c r="I192" s="32"/>
      <c r="J192" s="32"/>
    </row>
    <row r="193" spans="1:10" ht="20" customHeight="1">
      <c r="A193" s="27"/>
      <c r="B193" s="30"/>
      <c r="C193" s="8" t="s">
        <v>96</v>
      </c>
      <c r="D193" s="9">
        <v>73</v>
      </c>
      <c r="E193" s="32"/>
      <c r="F193" s="32"/>
      <c r="G193" s="32"/>
      <c r="H193" s="32"/>
      <c r="I193" s="32"/>
      <c r="J193" s="32"/>
    </row>
    <row r="194" spans="1:10" ht="20" customHeight="1">
      <c r="A194" s="27"/>
      <c r="B194" s="30"/>
      <c r="C194" s="8" t="s">
        <v>185</v>
      </c>
      <c r="D194" s="9">
        <v>64</v>
      </c>
      <c r="E194" s="32"/>
      <c r="F194" s="32"/>
      <c r="G194" s="32"/>
      <c r="H194" s="32"/>
      <c r="I194" s="32"/>
      <c r="J194" s="32"/>
    </row>
    <row r="195" spans="1:10" ht="20" customHeight="1">
      <c r="A195" s="27"/>
      <c r="B195" s="30"/>
      <c r="C195" s="8" t="s">
        <v>154</v>
      </c>
      <c r="D195" s="9">
        <v>69</v>
      </c>
      <c r="E195" s="32"/>
      <c r="F195" s="32"/>
      <c r="G195" s="32"/>
      <c r="H195" s="32"/>
      <c r="I195" s="32"/>
      <c r="J195" s="32"/>
    </row>
    <row r="196" spans="1:10" ht="20" customHeight="1">
      <c r="A196" s="27"/>
      <c r="B196" s="30"/>
      <c r="C196" s="8" t="s">
        <v>147</v>
      </c>
      <c r="D196" s="9">
        <v>60</v>
      </c>
      <c r="E196" s="32"/>
      <c r="F196" s="32"/>
      <c r="G196" s="32"/>
      <c r="H196" s="32"/>
      <c r="I196" s="32"/>
      <c r="J196" s="32"/>
    </row>
    <row r="197" spans="1:10" ht="20" customHeight="1">
      <c r="A197" s="27"/>
      <c r="B197" s="30"/>
      <c r="C197" s="8" t="s">
        <v>80</v>
      </c>
      <c r="D197" s="9">
        <v>59</v>
      </c>
      <c r="E197" s="32"/>
      <c r="F197" s="32"/>
      <c r="G197" s="32"/>
      <c r="H197" s="32"/>
      <c r="I197" s="32"/>
      <c r="J197" s="32"/>
    </row>
    <row r="198" spans="1:10" ht="20" customHeight="1">
      <c r="A198" s="27"/>
      <c r="B198" s="30"/>
      <c r="C198" s="8" t="s">
        <v>105</v>
      </c>
      <c r="D198" s="15"/>
      <c r="E198" s="32"/>
      <c r="F198" s="32"/>
      <c r="G198" s="32"/>
      <c r="H198" s="32"/>
      <c r="I198" s="32"/>
      <c r="J198" s="32"/>
    </row>
  </sheetData>
  <mergeCells count="369">
    <mergeCell ref="B160:B163"/>
    <mergeCell ref="G140:G141"/>
    <mergeCell ref="E144:E145"/>
    <mergeCell ref="F140:F141"/>
    <mergeCell ref="E8:E11"/>
    <mergeCell ref="F21:F22"/>
    <mergeCell ref="E25:E26"/>
    <mergeCell ref="J120:J121"/>
    <mergeCell ref="E140:E141"/>
    <mergeCell ref="G105:G106"/>
    <mergeCell ref="F109:F110"/>
    <mergeCell ref="E16:E19"/>
    <mergeCell ref="F12:F15"/>
    <mergeCell ref="G8:G11"/>
    <mergeCell ref="F144:F145"/>
    <mergeCell ref="I8:I11"/>
    <mergeCell ref="H12:H15"/>
    <mergeCell ref="A40:A81"/>
    <mergeCell ref="B36:B37"/>
    <mergeCell ref="G16:G19"/>
    <mergeCell ref="H105:H106"/>
    <mergeCell ref="G109:G110"/>
    <mergeCell ref="H8:H11"/>
    <mergeCell ref="B32:B33"/>
    <mergeCell ref="F16:F19"/>
    <mergeCell ref="G12:G15"/>
    <mergeCell ref="E23:E24"/>
    <mergeCell ref="B109:B110"/>
    <mergeCell ref="B12:B15"/>
    <mergeCell ref="F30:F31"/>
    <mergeCell ref="E34:E35"/>
    <mergeCell ref="B8:B11"/>
    <mergeCell ref="F105:F106"/>
    <mergeCell ref="E109:E110"/>
    <mergeCell ref="E12:E15"/>
    <mergeCell ref="F8:F11"/>
    <mergeCell ref="B41:B42"/>
    <mergeCell ref="G21:G22"/>
    <mergeCell ref="F25:F26"/>
    <mergeCell ref="G122:G123"/>
    <mergeCell ref="I114:I115"/>
    <mergeCell ref="H118:H119"/>
    <mergeCell ref="B142:B143"/>
    <mergeCell ref="H21:H22"/>
    <mergeCell ref="B45:B46"/>
    <mergeCell ref="G25:G26"/>
    <mergeCell ref="F27:F28"/>
    <mergeCell ref="G23:G24"/>
    <mergeCell ref="B43:B44"/>
    <mergeCell ref="G120:G121"/>
    <mergeCell ref="H116:H117"/>
    <mergeCell ref="B140:B141"/>
    <mergeCell ref="E21:E22"/>
    <mergeCell ref="F23:F24"/>
    <mergeCell ref="E27:E28"/>
    <mergeCell ref="J16:J19"/>
    <mergeCell ref="F32:F33"/>
    <mergeCell ref="E36:E37"/>
    <mergeCell ref="I16:I19"/>
    <mergeCell ref="J12:J15"/>
    <mergeCell ref="E32:E33"/>
    <mergeCell ref="E30:E31"/>
    <mergeCell ref="B38:B39"/>
    <mergeCell ref="B34:B35"/>
    <mergeCell ref="B30:B31"/>
    <mergeCell ref="B27:B28"/>
    <mergeCell ref="B25:B26"/>
    <mergeCell ref="B23:B24"/>
    <mergeCell ref="B21:B22"/>
    <mergeCell ref="H23:H24"/>
    <mergeCell ref="G27:G28"/>
    <mergeCell ref="B16:B19"/>
    <mergeCell ref="J38:J39"/>
    <mergeCell ref="B70:B73"/>
    <mergeCell ref="F54:F57"/>
    <mergeCell ref="E58:E61"/>
    <mergeCell ref="I38:I39"/>
    <mergeCell ref="J34:J35"/>
    <mergeCell ref="B66:B69"/>
    <mergeCell ref="E54:E57"/>
    <mergeCell ref="I21:I22"/>
    <mergeCell ref="H25:H26"/>
    <mergeCell ref="B49:B50"/>
    <mergeCell ref="I30:I31"/>
    <mergeCell ref="H34:H35"/>
    <mergeCell ref="B58:B61"/>
    <mergeCell ref="G38:G39"/>
    <mergeCell ref="H32:H33"/>
    <mergeCell ref="G36:G37"/>
    <mergeCell ref="H30:H31"/>
    <mergeCell ref="B54:B57"/>
    <mergeCell ref="G34:G35"/>
    <mergeCell ref="F38:F39"/>
    <mergeCell ref="G32:G33"/>
    <mergeCell ref="F36:F37"/>
    <mergeCell ref="G30:G31"/>
    <mergeCell ref="A3:A39"/>
    <mergeCell ref="B96:B99"/>
    <mergeCell ref="E84:E87"/>
    <mergeCell ref="B84:B87"/>
    <mergeCell ref="H54:H57"/>
    <mergeCell ref="E66:E69"/>
    <mergeCell ref="F62:F65"/>
    <mergeCell ref="G58:G61"/>
    <mergeCell ref="E62:E65"/>
    <mergeCell ref="G54:G57"/>
    <mergeCell ref="F58:F61"/>
    <mergeCell ref="F34:F35"/>
    <mergeCell ref="E38:E39"/>
    <mergeCell ref="B47:B48"/>
    <mergeCell ref="E146:E147"/>
    <mergeCell ref="F142:F143"/>
    <mergeCell ref="J122:J123"/>
    <mergeCell ref="E142:E143"/>
    <mergeCell ref="F146:F147"/>
    <mergeCell ref="G142:G143"/>
    <mergeCell ref="B116:B117"/>
    <mergeCell ref="J84:J87"/>
    <mergeCell ref="I88:I91"/>
    <mergeCell ref="H92:H95"/>
    <mergeCell ref="F100:F103"/>
    <mergeCell ref="G96:G99"/>
    <mergeCell ref="I84:I87"/>
    <mergeCell ref="H88:H91"/>
    <mergeCell ref="E100:E103"/>
    <mergeCell ref="F96:F99"/>
    <mergeCell ref="G92:G95"/>
    <mergeCell ref="B92:B95"/>
    <mergeCell ref="H84:H87"/>
    <mergeCell ref="E96:E99"/>
    <mergeCell ref="F92:F95"/>
    <mergeCell ref="G88:G91"/>
    <mergeCell ref="B88:B91"/>
    <mergeCell ref="E92:E95"/>
    <mergeCell ref="E41:E42"/>
    <mergeCell ref="J47:J48"/>
    <mergeCell ref="I51:I52"/>
    <mergeCell ref="A83:A130"/>
    <mergeCell ref="I160:I163"/>
    <mergeCell ref="H164:H167"/>
    <mergeCell ref="G168:G171"/>
    <mergeCell ref="I140:I141"/>
    <mergeCell ref="H144:H145"/>
    <mergeCell ref="B168:B171"/>
    <mergeCell ref="H160:H163"/>
    <mergeCell ref="F168:F171"/>
    <mergeCell ref="G164:G167"/>
    <mergeCell ref="H140:H141"/>
    <mergeCell ref="G144:G145"/>
    <mergeCell ref="B164:B167"/>
    <mergeCell ref="E168:E171"/>
    <mergeCell ref="F164:F167"/>
    <mergeCell ref="G160:G163"/>
    <mergeCell ref="J144:J145"/>
    <mergeCell ref="E164:E167"/>
    <mergeCell ref="F160:F163"/>
    <mergeCell ref="J140:J141"/>
    <mergeCell ref="I144:I145"/>
    <mergeCell ref="B173:B181"/>
    <mergeCell ref="I107:I108"/>
    <mergeCell ref="H111:H112"/>
    <mergeCell ref="A139:A181"/>
    <mergeCell ref="I41:I42"/>
    <mergeCell ref="H45:H46"/>
    <mergeCell ref="G49:G50"/>
    <mergeCell ref="H43:H44"/>
    <mergeCell ref="F51:F52"/>
    <mergeCell ref="G47:G48"/>
    <mergeCell ref="H41:H42"/>
    <mergeCell ref="F49:F50"/>
    <mergeCell ref="G45:G46"/>
    <mergeCell ref="E51:E52"/>
    <mergeCell ref="F47:F48"/>
    <mergeCell ref="G43:G44"/>
    <mergeCell ref="E47:E48"/>
    <mergeCell ref="F43:F44"/>
    <mergeCell ref="E43:E44"/>
    <mergeCell ref="E49:E50"/>
    <mergeCell ref="F45:F46"/>
    <mergeCell ref="G41:G42"/>
    <mergeCell ref="E45:E46"/>
    <mergeCell ref="F41:F42"/>
    <mergeCell ref="G173:G181"/>
    <mergeCell ref="J157:J158"/>
    <mergeCell ref="F173:F181"/>
    <mergeCell ref="J153:J154"/>
    <mergeCell ref="I157:I158"/>
    <mergeCell ref="E173:E181"/>
    <mergeCell ref="H149:H150"/>
    <mergeCell ref="F157:F158"/>
    <mergeCell ref="G153:G154"/>
    <mergeCell ref="E160:E163"/>
    <mergeCell ref="E111:E112"/>
    <mergeCell ref="F107:F108"/>
    <mergeCell ref="E107:E108"/>
    <mergeCell ref="F111:F112"/>
    <mergeCell ref="G107:G108"/>
    <mergeCell ref="B107:B108"/>
    <mergeCell ref="E105:E106"/>
    <mergeCell ref="B105:B106"/>
    <mergeCell ref="H62:H65"/>
    <mergeCell ref="F70:F73"/>
    <mergeCell ref="G66:G69"/>
    <mergeCell ref="B62:B65"/>
    <mergeCell ref="E70:E73"/>
    <mergeCell ref="F66:F69"/>
    <mergeCell ref="G62:G65"/>
    <mergeCell ref="F88:F91"/>
    <mergeCell ref="G84:G87"/>
    <mergeCell ref="B100:B103"/>
    <mergeCell ref="E88:E91"/>
    <mergeCell ref="F84:F87"/>
    <mergeCell ref="G51:G52"/>
    <mergeCell ref="I23:I24"/>
    <mergeCell ref="H27:H28"/>
    <mergeCell ref="B51:B52"/>
    <mergeCell ref="B157:B158"/>
    <mergeCell ref="I149:I150"/>
    <mergeCell ref="H153:H154"/>
    <mergeCell ref="G157:G158"/>
    <mergeCell ref="B155:B156"/>
    <mergeCell ref="H151:H152"/>
    <mergeCell ref="G155:G156"/>
    <mergeCell ref="B153:B154"/>
    <mergeCell ref="E155:E156"/>
    <mergeCell ref="F151:F152"/>
    <mergeCell ref="E151:E152"/>
    <mergeCell ref="F155:F156"/>
    <mergeCell ref="G151:G152"/>
    <mergeCell ref="B151:B152"/>
    <mergeCell ref="E153:E154"/>
    <mergeCell ref="F149:F150"/>
    <mergeCell ref="E149:E150"/>
    <mergeCell ref="E157:E158"/>
    <mergeCell ref="F153:F154"/>
    <mergeCell ref="G149:G150"/>
    <mergeCell ref="G70:G73"/>
    <mergeCell ref="E190:E198"/>
    <mergeCell ref="G182:G189"/>
    <mergeCell ref="F182:F189"/>
    <mergeCell ref="E182:E189"/>
    <mergeCell ref="B182:B189"/>
    <mergeCell ref="B120:B121"/>
    <mergeCell ref="J88:J91"/>
    <mergeCell ref="I92:I95"/>
    <mergeCell ref="H96:H99"/>
    <mergeCell ref="G100:G103"/>
    <mergeCell ref="B149:B150"/>
    <mergeCell ref="H142:H143"/>
    <mergeCell ref="G146:G147"/>
    <mergeCell ref="J114:J115"/>
    <mergeCell ref="I118:I119"/>
    <mergeCell ref="H122:H123"/>
    <mergeCell ref="B146:B147"/>
    <mergeCell ref="I116:I117"/>
    <mergeCell ref="H120:H121"/>
    <mergeCell ref="B144:B145"/>
    <mergeCell ref="H107:H108"/>
    <mergeCell ref="G111:G112"/>
    <mergeCell ref="B111:B112"/>
    <mergeCell ref="J41:J42"/>
    <mergeCell ref="I45:I46"/>
    <mergeCell ref="H49:H50"/>
    <mergeCell ref="I32:I33"/>
    <mergeCell ref="H36:H37"/>
    <mergeCell ref="I12:I15"/>
    <mergeCell ref="J8:J11"/>
    <mergeCell ref="H16:H19"/>
    <mergeCell ref="J58:J61"/>
    <mergeCell ref="I43:I44"/>
    <mergeCell ref="H47:H48"/>
    <mergeCell ref="J54:J57"/>
    <mergeCell ref="I58:I61"/>
    <mergeCell ref="I34:I35"/>
    <mergeCell ref="J30:J31"/>
    <mergeCell ref="H38:H39"/>
    <mergeCell ref="H58:H61"/>
    <mergeCell ref="I54:I57"/>
    <mergeCell ref="J27:J28"/>
    <mergeCell ref="I27:I28"/>
    <mergeCell ref="J23:J24"/>
    <mergeCell ref="J25:J26"/>
    <mergeCell ref="I25:I26"/>
    <mergeCell ref="J21:J22"/>
    <mergeCell ref="I105:I106"/>
    <mergeCell ref="H109:H110"/>
    <mergeCell ref="J92:J95"/>
    <mergeCell ref="I96:I99"/>
    <mergeCell ref="H100:H103"/>
    <mergeCell ref="J62:J65"/>
    <mergeCell ref="I66:I69"/>
    <mergeCell ref="H70:H73"/>
    <mergeCell ref="J43:J44"/>
    <mergeCell ref="I47:I48"/>
    <mergeCell ref="H51:H52"/>
    <mergeCell ref="I62:I65"/>
    <mergeCell ref="H66:H69"/>
    <mergeCell ref="I109:I110"/>
    <mergeCell ref="E116:E117"/>
    <mergeCell ref="J96:J99"/>
    <mergeCell ref="I100:I103"/>
    <mergeCell ref="J66:J69"/>
    <mergeCell ref="I70:I73"/>
    <mergeCell ref="J45:J46"/>
    <mergeCell ref="I49:I50"/>
    <mergeCell ref="F190:F198"/>
    <mergeCell ref="H182:H189"/>
    <mergeCell ref="H173:H181"/>
    <mergeCell ref="J160:J163"/>
    <mergeCell ref="I164:I167"/>
    <mergeCell ref="H168:H171"/>
    <mergeCell ref="J149:J150"/>
    <mergeCell ref="I153:I154"/>
    <mergeCell ref="H157:H158"/>
    <mergeCell ref="I151:I152"/>
    <mergeCell ref="H155:H156"/>
    <mergeCell ref="I142:I143"/>
    <mergeCell ref="H146:H147"/>
    <mergeCell ref="G118:G119"/>
    <mergeCell ref="F122:F123"/>
    <mergeCell ref="H114:H115"/>
    <mergeCell ref="E120:E121"/>
    <mergeCell ref="J100:J103"/>
    <mergeCell ref="J70:J73"/>
    <mergeCell ref="J51:J52"/>
    <mergeCell ref="J49:J50"/>
    <mergeCell ref="J36:J37"/>
    <mergeCell ref="I36:I37"/>
    <mergeCell ref="J32:J33"/>
    <mergeCell ref="G190:G198"/>
    <mergeCell ref="I182:I189"/>
    <mergeCell ref="I173:I181"/>
    <mergeCell ref="J164:J167"/>
    <mergeCell ref="I168:I171"/>
    <mergeCell ref="J151:J152"/>
    <mergeCell ref="I155:I156"/>
    <mergeCell ref="J142:J143"/>
    <mergeCell ref="I146:I147"/>
    <mergeCell ref="J118:J119"/>
    <mergeCell ref="I122:I123"/>
    <mergeCell ref="J116:J117"/>
    <mergeCell ref="I120:I121"/>
    <mergeCell ref="J107:J108"/>
    <mergeCell ref="I111:I112"/>
    <mergeCell ref="J105:J106"/>
    <mergeCell ref="A1:J1"/>
    <mergeCell ref="B190:B198"/>
    <mergeCell ref="J190:J198"/>
    <mergeCell ref="I190:I198"/>
    <mergeCell ref="G116:G117"/>
    <mergeCell ref="F120:F121"/>
    <mergeCell ref="E114:E115"/>
    <mergeCell ref="B114:B115"/>
    <mergeCell ref="F114:F115"/>
    <mergeCell ref="E118:E119"/>
    <mergeCell ref="B118:B119"/>
    <mergeCell ref="G114:G115"/>
    <mergeCell ref="F118:F119"/>
    <mergeCell ref="E122:E123"/>
    <mergeCell ref="B122:B123"/>
    <mergeCell ref="H190:H198"/>
    <mergeCell ref="J182:J189"/>
    <mergeCell ref="J173:J181"/>
    <mergeCell ref="J168:J171"/>
    <mergeCell ref="J155:J156"/>
    <mergeCell ref="J146:J147"/>
    <mergeCell ref="J111:J112"/>
    <mergeCell ref="J109:J110"/>
    <mergeCell ref="F116:F117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 - Mistrzostwa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Adrian Moczulski</cp:lastModifiedBy>
  <dcterms:modified xsi:type="dcterms:W3CDTF">2017-07-09T11:07:48Z</dcterms:modified>
</cp:coreProperties>
</file>